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T:\JUAN XXIII\PROG INCLUSION\S EM + GJ 2024\ANEXOS GJ\ANEXOS 2024\"/>
    </mc:Choice>
  </mc:AlternateContent>
  <bookViews>
    <workbookView xWindow="0" yWindow="0" windowWidth="19200" windowHeight="10995" tabRatio="921" firstSheet="2" activeTab="9"/>
  </bookViews>
  <sheets>
    <sheet name="Hoja2" sheetId="17" state="hidden" r:id="rId1"/>
    <sheet name="INSTRUCCIONES" sheetId="25" r:id="rId2"/>
    <sheet name="DESGLOSE P. INSTITUCI " sheetId="19" r:id="rId3"/>
    <sheet name="PERSONAL DIRECTO (1)" sheetId="13" r:id="rId4"/>
    <sheet name="PERSONAL DIRECTO (2)" sheetId="32" r:id="rId5"/>
    <sheet name="PERSONAL DIRECTO (3)" sheetId="36" r:id="rId6"/>
    <sheet name="COLABORACIONES TECNICAS (1)" sheetId="5" r:id="rId7"/>
    <sheet name="COLABORACIONES TECNICAS (2)" sheetId="33" r:id="rId8"/>
    <sheet name="SUBCONTRATACIONES (1)" sheetId="34" r:id="rId9"/>
    <sheet name="SUBCONTRATACIONES (2)" sheetId="35" r:id="rId10"/>
  </sheets>
  <definedNames>
    <definedName name="_xlnm.Print_Area" localSheetId="6">'COLABORACIONES TECNICAS (1)'!$B$2:$R$15</definedName>
    <definedName name="_xlnm.Print_Area" localSheetId="7">'COLABORACIONES TECNICAS (2)'!$B$2:$R$15</definedName>
    <definedName name="_xlnm.Print_Area" localSheetId="2">'DESGLOSE P. INSTITUCI '!$B$2:$J$32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Q18" i="36" l="1"/>
  <c r="K18" i="36"/>
  <c r="M18" i="36" s="1"/>
  <c r="V18" i="36" s="1"/>
  <c r="Q17" i="36"/>
  <c r="K17" i="36"/>
  <c r="M17" i="36" s="1"/>
  <c r="V17" i="36" s="1"/>
  <c r="Q16" i="36"/>
  <c r="K16" i="36"/>
  <c r="M16" i="36" s="1"/>
  <c r="V16" i="36" s="1"/>
  <c r="Q15" i="36"/>
  <c r="K15" i="36"/>
  <c r="M15" i="36" s="1"/>
  <c r="V15" i="36" s="1"/>
  <c r="Q14" i="36"/>
  <c r="K14" i="36"/>
  <c r="M14" i="36" s="1"/>
  <c r="V14" i="36" s="1"/>
  <c r="Q13" i="36"/>
  <c r="K13" i="36"/>
  <c r="M13" i="36" s="1"/>
  <c r="V13" i="36" s="1"/>
  <c r="Q12" i="36"/>
  <c r="K12" i="36"/>
  <c r="M12" i="36" s="1"/>
  <c r="V12" i="36" s="1"/>
  <c r="Q11" i="36"/>
  <c r="K11" i="36"/>
  <c r="M11" i="36" s="1"/>
  <c r="V11" i="36" s="1"/>
  <c r="Q10" i="36"/>
  <c r="K10" i="36"/>
  <c r="M10" i="36" s="1"/>
  <c r="V10" i="36" s="1"/>
  <c r="Q9" i="36"/>
  <c r="K9" i="36"/>
  <c r="M9" i="36" s="1"/>
  <c r="V9" i="36" s="1"/>
  <c r="Q8" i="36"/>
  <c r="K8" i="36"/>
  <c r="M8" i="36" s="1"/>
  <c r="V8" i="36" s="1"/>
  <c r="Q7" i="36"/>
  <c r="K7" i="36"/>
  <c r="M7" i="36" s="1"/>
  <c r="V7" i="36" s="1"/>
  <c r="Q6" i="36"/>
  <c r="K6" i="36"/>
  <c r="M6" i="36" s="1"/>
  <c r="V6" i="36" s="1"/>
  <c r="Q5" i="36"/>
  <c r="K5" i="36"/>
  <c r="M5" i="36" s="1"/>
  <c r="V5" i="36" s="1"/>
  <c r="X5" i="36" l="1"/>
  <c r="S5" i="36"/>
  <c r="V19" i="36"/>
  <c r="X7" i="36"/>
  <c r="S7" i="36"/>
  <c r="X9" i="36"/>
  <c r="S9" i="36"/>
  <c r="X11" i="36"/>
  <c r="S11" i="36"/>
  <c r="X13" i="36"/>
  <c r="S13" i="36"/>
  <c r="X15" i="36"/>
  <c r="S15" i="36"/>
  <c r="X17" i="36"/>
  <c r="S17" i="36"/>
  <c r="X6" i="36"/>
  <c r="S6" i="36"/>
  <c r="X8" i="36"/>
  <c r="S8" i="36"/>
  <c r="X10" i="36"/>
  <c r="S10" i="36"/>
  <c r="X12" i="36"/>
  <c r="S12" i="36"/>
  <c r="X14" i="36"/>
  <c r="S14" i="36"/>
  <c r="X16" i="36"/>
  <c r="S16" i="36"/>
  <c r="X18" i="36"/>
  <c r="S18" i="36"/>
  <c r="K13" i="35"/>
  <c r="M12" i="35"/>
  <c r="N12" i="35" s="1"/>
  <c r="M11" i="35"/>
  <c r="N11" i="35" s="1"/>
  <c r="M10" i="35"/>
  <c r="N10" i="35"/>
  <c r="M9" i="35"/>
  <c r="N9" i="35" s="1"/>
  <c r="M8" i="35"/>
  <c r="N8" i="35" s="1"/>
  <c r="M7" i="35"/>
  <c r="N7" i="35"/>
  <c r="M6" i="35"/>
  <c r="N6" i="35" s="1"/>
  <c r="M5" i="35"/>
  <c r="M12" i="33"/>
  <c r="O12" i="33" s="1"/>
  <c r="M11" i="33"/>
  <c r="O11" i="33" s="1"/>
  <c r="M10" i="33"/>
  <c r="O10" i="33" s="1"/>
  <c r="M9" i="33"/>
  <c r="O9" i="33" s="1"/>
  <c r="M8" i="33"/>
  <c r="O8" i="33" s="1"/>
  <c r="M7" i="33"/>
  <c r="O7" i="33" s="1"/>
  <c r="M6" i="33"/>
  <c r="O6" i="33" s="1"/>
  <c r="M5" i="33"/>
  <c r="O5" i="33" s="1"/>
  <c r="Q18" i="32"/>
  <c r="K18" i="32"/>
  <c r="M18" i="32" s="1"/>
  <c r="V18" i="32" s="1"/>
  <c r="Q17" i="32"/>
  <c r="K17" i="32"/>
  <c r="M17" i="32"/>
  <c r="V17" i="32"/>
  <c r="X17" i="32" s="1"/>
  <c r="Q16" i="32"/>
  <c r="K16" i="32"/>
  <c r="M16" i="32"/>
  <c r="V16" i="32" s="1"/>
  <c r="Q15" i="32"/>
  <c r="K15" i="32"/>
  <c r="M15" i="32" s="1"/>
  <c r="V15" i="32" s="1"/>
  <c r="Q14" i="32"/>
  <c r="K14" i="32"/>
  <c r="M14" i="32"/>
  <c r="V14" i="32" s="1"/>
  <c r="Q13" i="32"/>
  <c r="K13" i="32"/>
  <c r="M13" i="32"/>
  <c r="V13" i="32" s="1"/>
  <c r="Q12" i="32"/>
  <c r="K12" i="32"/>
  <c r="M12" i="32" s="1"/>
  <c r="V12" i="32" s="1"/>
  <c r="Q11" i="32"/>
  <c r="K11" i="32"/>
  <c r="M11" i="32"/>
  <c r="V11" i="32" s="1"/>
  <c r="Q10" i="32"/>
  <c r="K10" i="32"/>
  <c r="M10" i="32" s="1"/>
  <c r="V10" i="32" s="1"/>
  <c r="Q9" i="32"/>
  <c r="K9" i="32"/>
  <c r="M9" i="32" s="1"/>
  <c r="V9" i="32" s="1"/>
  <c r="Q8" i="32"/>
  <c r="K8" i="32"/>
  <c r="M8" i="32"/>
  <c r="V8" i="32" s="1"/>
  <c r="Q7" i="32"/>
  <c r="K7" i="32"/>
  <c r="M7" i="32" s="1"/>
  <c r="V7" i="32" s="1"/>
  <c r="Q6" i="32"/>
  <c r="K6" i="32"/>
  <c r="M6" i="32" s="1"/>
  <c r="V6" i="32" s="1"/>
  <c r="Q5" i="32"/>
  <c r="K5" i="32"/>
  <c r="M5" i="32" s="1"/>
  <c r="V5" i="32" s="1"/>
  <c r="K6" i="13"/>
  <c r="M6" i="13" s="1"/>
  <c r="V6" i="13" s="1"/>
  <c r="K7" i="13"/>
  <c r="M7" i="13" s="1"/>
  <c r="V7" i="13" s="1"/>
  <c r="K8" i="13"/>
  <c r="M8" i="13" s="1"/>
  <c r="V8" i="13" s="1"/>
  <c r="K9" i="13"/>
  <c r="M9" i="13"/>
  <c r="V9" i="13" s="1"/>
  <c r="K10" i="13"/>
  <c r="M10" i="13" s="1"/>
  <c r="V10" i="13" s="1"/>
  <c r="K11" i="13"/>
  <c r="M11" i="13" s="1"/>
  <c r="V11" i="13" s="1"/>
  <c r="K12" i="13"/>
  <c r="M12" i="13" s="1"/>
  <c r="V12" i="13" s="1"/>
  <c r="K13" i="13"/>
  <c r="M13" i="13" s="1"/>
  <c r="V13" i="13" s="1"/>
  <c r="K14" i="13"/>
  <c r="M14" i="13" s="1"/>
  <c r="V14" i="13" s="1"/>
  <c r="K15" i="13"/>
  <c r="K16" i="13"/>
  <c r="K17" i="13"/>
  <c r="M17" i="13" s="1"/>
  <c r="V17" i="13" s="1"/>
  <c r="K18" i="13"/>
  <c r="M18" i="13" s="1"/>
  <c r="V18" i="13" s="1"/>
  <c r="M15" i="13"/>
  <c r="V15" i="13"/>
  <c r="X15" i="13" s="1"/>
  <c r="M16" i="13"/>
  <c r="V16" i="13" s="1"/>
  <c r="S16" i="13" s="1"/>
  <c r="M12" i="5"/>
  <c r="O12" i="5" s="1"/>
  <c r="M11" i="5"/>
  <c r="O11" i="5"/>
  <c r="Q11" i="5" s="1"/>
  <c r="R11" i="5" s="1"/>
  <c r="M10" i="5"/>
  <c r="O10" i="5"/>
  <c r="Q10" i="5" s="1"/>
  <c r="M9" i="5"/>
  <c r="O9" i="5"/>
  <c r="Q9" i="5" s="1"/>
  <c r="M8" i="5"/>
  <c r="O8" i="5"/>
  <c r="Q8" i="5" s="1"/>
  <c r="M7" i="5"/>
  <c r="O7" i="5" s="1"/>
  <c r="Q7" i="5" s="1"/>
  <c r="M6" i="5"/>
  <c r="O6" i="5" s="1"/>
  <c r="M5" i="5"/>
  <c r="O5" i="5" s="1"/>
  <c r="Q18" i="13"/>
  <c r="Q17" i="13"/>
  <c r="Q16" i="13"/>
  <c r="Q15" i="13"/>
  <c r="Q14" i="13"/>
  <c r="Q13" i="13"/>
  <c r="Q12" i="13"/>
  <c r="Q11" i="13"/>
  <c r="Q10" i="13"/>
  <c r="Q9" i="13"/>
  <c r="Q8" i="13"/>
  <c r="Q7" i="13"/>
  <c r="Q6" i="13"/>
  <c r="Q5" i="13"/>
  <c r="K5" i="13"/>
  <c r="M5" i="13" s="1"/>
  <c r="V5" i="13" s="1"/>
  <c r="N5" i="35"/>
  <c r="M11" i="34"/>
  <c r="N11" i="34" s="1"/>
  <c r="M12" i="34"/>
  <c r="N12" i="34" s="1"/>
  <c r="K13" i="34"/>
  <c r="M5" i="34"/>
  <c r="N5" i="34" s="1"/>
  <c r="M9" i="34"/>
  <c r="N9" i="34"/>
  <c r="M7" i="34"/>
  <c r="N7" i="34" s="1"/>
  <c r="M8" i="34"/>
  <c r="N8" i="34" s="1"/>
  <c r="M6" i="34"/>
  <c r="N6" i="34" s="1"/>
  <c r="M10" i="34"/>
  <c r="N10" i="34" s="1"/>
  <c r="X11" i="32" l="1"/>
  <c r="S11" i="32"/>
  <c r="X8" i="32"/>
  <c r="S8" i="32"/>
  <c r="U8" i="32" s="1"/>
  <c r="W8" i="32" s="1"/>
  <c r="S9" i="13"/>
  <c r="X9" i="13"/>
  <c r="S8" i="13"/>
  <c r="U8" i="13" s="1"/>
  <c r="X8" i="13"/>
  <c r="X14" i="32"/>
  <c r="S14" i="32"/>
  <c r="U14" i="32" s="1"/>
  <c r="S15" i="13"/>
  <c r="U15" i="13" s="1"/>
  <c r="R10" i="5"/>
  <c r="S11" i="13"/>
  <c r="X11" i="13"/>
  <c r="Q6" i="33"/>
  <c r="R6" i="33" s="1"/>
  <c r="X15" i="32"/>
  <c r="S15" i="32"/>
  <c r="O13" i="33"/>
  <c r="Q5" i="33"/>
  <c r="S10" i="13"/>
  <c r="X10" i="13"/>
  <c r="X12" i="32"/>
  <c r="S12" i="32"/>
  <c r="Q10" i="33"/>
  <c r="R10" i="33" s="1"/>
  <c r="Q11" i="33"/>
  <c r="R11" i="33" s="1"/>
  <c r="Q12" i="33"/>
  <c r="R12" i="33"/>
  <c r="X7" i="32"/>
  <c r="S7" i="32"/>
  <c r="Q8" i="33"/>
  <c r="R8" i="33" s="1"/>
  <c r="S7" i="13"/>
  <c r="X7" i="13"/>
  <c r="X10" i="32"/>
  <c r="S10" i="32"/>
  <c r="Q7" i="33"/>
  <c r="R7" i="33" s="1"/>
  <c r="X18" i="13"/>
  <c r="S18" i="13"/>
  <c r="Q9" i="33"/>
  <c r="R9" i="33" s="1"/>
  <c r="X17" i="13"/>
  <c r="S17" i="13"/>
  <c r="S13" i="32"/>
  <c r="X13" i="32"/>
  <c r="X9" i="32"/>
  <c r="S9" i="32"/>
  <c r="X14" i="13"/>
  <c r="S14" i="13"/>
  <c r="Q12" i="5"/>
  <c r="R12" i="5"/>
  <c r="X13" i="13"/>
  <c r="S13" i="13"/>
  <c r="X6" i="13"/>
  <c r="S6" i="13"/>
  <c r="X6" i="32"/>
  <c r="S6" i="32"/>
  <c r="X18" i="32"/>
  <c r="S18" i="32"/>
  <c r="X16" i="32"/>
  <c r="S16" i="32"/>
  <c r="Q6" i="5"/>
  <c r="R6" i="5"/>
  <c r="U16" i="13"/>
  <c r="W16" i="13"/>
  <c r="S12" i="13"/>
  <c r="X12" i="13"/>
  <c r="R7" i="5"/>
  <c r="M13" i="35"/>
  <c r="X16" i="13"/>
  <c r="N13" i="35"/>
  <c r="R9" i="5"/>
  <c r="S17" i="32"/>
  <c r="V19" i="32"/>
  <c r="R8" i="5"/>
  <c r="X19" i="36"/>
  <c r="U18" i="36"/>
  <c r="W18" i="36" s="1"/>
  <c r="U14" i="36"/>
  <c r="W14" i="36"/>
  <c r="U10" i="36"/>
  <c r="W10" i="36"/>
  <c r="U6" i="36"/>
  <c r="W6" i="36" s="1"/>
  <c r="U15" i="36"/>
  <c r="W15" i="36"/>
  <c r="U11" i="36"/>
  <c r="W11" i="36"/>
  <c r="U7" i="36"/>
  <c r="W7" i="36"/>
  <c r="U16" i="36"/>
  <c r="W16" i="36" s="1"/>
  <c r="U12" i="36"/>
  <c r="W12" i="36"/>
  <c r="U8" i="36"/>
  <c r="W8" i="36"/>
  <c r="U17" i="36"/>
  <c r="W17" i="36" s="1"/>
  <c r="U13" i="36"/>
  <c r="W13" i="36"/>
  <c r="U9" i="36"/>
  <c r="W9" i="36" s="1"/>
  <c r="S19" i="36"/>
  <c r="U5" i="36"/>
  <c r="X5" i="32"/>
  <c r="S5" i="32"/>
  <c r="V19" i="13"/>
  <c r="S5" i="13"/>
  <c r="X5" i="13"/>
  <c r="N13" i="34"/>
  <c r="J17" i="19" s="1"/>
  <c r="M13" i="34"/>
  <c r="O13" i="5"/>
  <c r="Q5" i="5"/>
  <c r="Q13" i="5" s="1"/>
  <c r="U9" i="13" l="1"/>
  <c r="W9" i="13" s="1"/>
  <c r="W14" i="32"/>
  <c r="W8" i="13"/>
  <c r="W15" i="13"/>
  <c r="U11" i="32"/>
  <c r="W11" i="32"/>
  <c r="I17" i="19"/>
  <c r="U13" i="32"/>
  <c r="W13" i="32"/>
  <c r="U7" i="13"/>
  <c r="W7" i="13" s="1"/>
  <c r="U12" i="13"/>
  <c r="W12" i="13" s="1"/>
  <c r="Q13" i="33"/>
  <c r="I16" i="19" s="1"/>
  <c r="R5" i="33"/>
  <c r="R13" i="33" s="1"/>
  <c r="U15" i="32"/>
  <c r="W15" i="32" s="1"/>
  <c r="U14" i="13"/>
  <c r="W14" i="13"/>
  <c r="U17" i="13"/>
  <c r="W17" i="13"/>
  <c r="U10" i="13"/>
  <c r="W10" i="13" s="1"/>
  <c r="U13" i="13"/>
  <c r="W13" i="13"/>
  <c r="U17" i="32"/>
  <c r="W17" i="32" s="1"/>
  <c r="U9" i="32"/>
  <c r="W9" i="32"/>
  <c r="U10" i="32"/>
  <c r="W10" i="32"/>
  <c r="U7" i="32"/>
  <c r="W7" i="32"/>
  <c r="U18" i="13"/>
  <c r="W18" i="13"/>
  <c r="U18" i="32"/>
  <c r="W18" i="32"/>
  <c r="X19" i="32"/>
  <c r="U6" i="13"/>
  <c r="W6" i="13" s="1"/>
  <c r="X19" i="13"/>
  <c r="U16" i="32"/>
  <c r="W16" i="32" s="1"/>
  <c r="U19" i="36"/>
  <c r="U6" i="32"/>
  <c r="W6" i="32"/>
  <c r="U12" i="32"/>
  <c r="W12" i="32"/>
  <c r="U11" i="13"/>
  <c r="W11" i="13" s="1"/>
  <c r="W5" i="36"/>
  <c r="W19" i="36" s="1"/>
  <c r="S19" i="32"/>
  <c r="U5" i="32"/>
  <c r="U19" i="32" s="1"/>
  <c r="U5" i="13"/>
  <c r="S19" i="13"/>
  <c r="R5" i="5"/>
  <c r="R13" i="5" s="1"/>
  <c r="U19" i="13" l="1"/>
  <c r="I15" i="19"/>
  <c r="I18" i="19" s="1"/>
  <c r="J16" i="19"/>
  <c r="W5" i="32"/>
  <c r="W19" i="32" s="1"/>
  <c r="W5" i="13"/>
  <c r="W19" i="13" s="1"/>
  <c r="J15" i="19" s="1"/>
  <c r="I25" i="19" l="1"/>
  <c r="I27" i="19" s="1"/>
  <c r="N18" i="19" s="1"/>
  <c r="N16" i="19"/>
  <c r="J18" i="19"/>
  <c r="I28" i="19" s="1"/>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<sst xmlns="http://schemas.openxmlformats.org/spreadsheetml/2006/main" count="250" uniqueCount="135">
  <si>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</si>
  <si>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</si>
  <si>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</si>
  <si>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</si>
  <si>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</si>
  <si>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</si>
  <si>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</si>
  <si>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</si>
  <si>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</si>
  <si>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</si>
  <si>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</si>
  <si>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</si>
  <si>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</si>
  <si>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</si>
  <si>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</si>
  <si>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</si>
  <si>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</si>
  <si>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</si>
  <si>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</si>
  <si>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</si>
  <si>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</si>
  <si>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</si>
  <si>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</si>
  <si>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</si>
  <si>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</si>
  <si>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</si>
  <si>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</si>
  <si>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</si>
  <si>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</si>
  <si>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</si>
  <si>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</si>
  <si>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</si>
  <si>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</si>
  <si>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</si>
  <si>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</si>
  <si>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</si>
  <si>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</si>
  <si>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</si>
  <si>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</si>
  <si>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</si>
  <si>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</si>
  <si>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</si>
  <si>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</si>
  <si>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</si>
  <si>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</si>
  <si>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</si>
  <si>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</si>
  <si>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</si>
  <si>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</si>
  <si>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</si>
  <si>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</si>
  <si>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</si>
  <si>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14 % GDP</t>
  </si>
  <si>
    <t xml:space="preserve">B) BECAS DE ASISTENCIA DE LOS PARTICIPANTES </t>
  </si>
  <si>
    <t>EXPEDIENTE</t>
  </si>
  <si>
    <t>ENTIDAD</t>
  </si>
  <si>
    <t>AÑO</t>
  </si>
  <si>
    <t>Nº</t>
  </si>
  <si>
    <t>NOMBRE DEL PROYECTO</t>
  </si>
  <si>
    <t>PERIODO DE EJECUCIÓN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</si>
  <si>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</si>
  <si>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</si>
  <si>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</si>
  <si>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</si>
  <si>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</si>
  <si>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</si>
  <si>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</si>
  <si>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</si>
  <si>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</si>
  <si>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</si>
  <si>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</si>
  <si>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</si>
  <si>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</si>
  <si>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</si>
  <si>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</si>
  <si>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</si>
  <si>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</si>
  <si>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</si>
  <si>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</si>
  <si>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</si>
  <si>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</si>
  <si>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</si>
  <si>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</si>
  <si>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</si>
  <si>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</si>
  <si>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</si>
  <si>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</si>
  <si>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</si>
  <si>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</si>
  <si>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</si>
  <si>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</si>
  <si>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</si>
  <si>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</si>
  <si>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</si>
  <si>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</si>
  <si>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</si>
  <si>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</si>
  <si>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</si>
  <si>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</si>
  <si>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t xml:space="preserve">2. La pestaña </t>
    </r>
    <r>
      <rPr>
        <b/>
        <sz val="11"/>
        <rFont val="Calibri"/>
        <family val="2"/>
      </rPr>
      <t>DESGLOSE P. INSTITUCIONAL</t>
    </r>
    <r>
      <rPr>
        <sz val="11"/>
        <rFont val="Calibri"/>
        <family val="2"/>
      </rPr>
      <t xml:space="preserve"> recoge el desglose de todos costes del Proyecto (A. GASTOS DE PERSONAL DIRECTO, B. BECAS DE ASISTENCIA DE LAS PERSONAS PARTICIPANTES Y C. OTROS GASTOS DEL PROYECTO). Se deberá cumplimentar:</t>
    </r>
  </si>
  <si>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</si>
  <si>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se seleccionará una de las fases disponibles de la lista desplegable y se introducirá el número de expediente.</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</si>
  <si>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</si>
  <si>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</si>
  <si>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</si>
  <si>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</si>
  <si>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</si>
  <si>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 xml:space="preserve">· </t>
    </r>
    <r>
      <rPr>
        <sz val="11"/>
        <rFont val="Calibri"/>
        <family val="2"/>
      </rPr>
      <t>En caso de que exista cofinanciación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de ocultar dicha columna.</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</si>
  <si>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</si>
  <si>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</si>
  <si>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</si>
  <si>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</si>
  <si>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Documento firmado electrónicamente por 
EL/LA REPRESENTANTE DE LA ENTIDAD</t>
  </si>
  <si>
    <r>
      <t xml:space="preserve">6.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</si>
  <si>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</si>
  <si>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r>
      <rPr>
        <sz val="11"/>
        <rFont val="Symbol"/>
        <family val="1"/>
        <charset val="2"/>
      </rPr>
      <t xml:space="preserve">· </t>
    </r>
    <r>
      <rPr>
        <u/>
        <sz val="11"/>
        <rFont val="Calibri"/>
        <family val="2"/>
      </rPr>
      <t xml:space="preserve">Declaración responsable: </t>
    </r>
    <r>
      <rPr>
        <sz val="11"/>
        <rFont val="Calibri"/>
        <family val="2"/>
      </rPr>
      <t>se cumplimentará los datos del/de la representante de la Entidad (nombre, apellidos y NIF).</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</si>
  <si>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</si>
  <si>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Calibri"/>
        <family val="2"/>
        <scheme val="minor"/>
      </rPr>
      <t>Si no existe cofinanciación se deberá ocultar las columnas "V", "W" y "X" antes de la conversión del Libro Excel a formato ".pdf".</t>
    </r>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los datos del coste del trabajador/a por día, del imputado a la Entidad y del total de costes del trabajador, se rellenarán de forma automática. Antes de la conversión del Libro Excel a formato ".pdf" para su posterior firma digital, se deberá ocultar las columnas "V" y "X".</t>
    </r>
  </si>
  <si>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</si>
  <si>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r>
      <t xml:space="preserve">· </t>
    </r>
    <r>
      <rPr>
        <sz val="11"/>
        <rFont val="Calibri"/>
        <family val="2"/>
        <scheme val="minor"/>
      </rPr>
      <t xml:space="preserve">En caso de que </t>
    </r>
    <r>
      <rPr>
        <u/>
        <sz val="11"/>
        <rFont val="Calibri"/>
        <family val="2"/>
        <scheme val="minor"/>
      </rPr>
      <t>exista cofinanciación</t>
    </r>
    <r>
      <rPr>
        <sz val="11"/>
        <rFont val="Calibri"/>
        <family val="2"/>
        <scheme val="minor"/>
      </rPr>
      <t xml:space="preserve">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ocultar dicha columna.</t>
    </r>
  </si>
  <si>
    <t>D./Dña. _________________________________, con NIF ____________________ como representante legal de dicha Entidad, DECLARO bajo mi responsabilidad que los datos que a continuación se consignan corresponden a los costes previstos para la ejecución de este proyecto.</t>
  </si>
  <si>
    <t xml:space="preserve">(*) Otros gastos del proyecto (C) supondrán el 14 % de los gastos de personal directo subvencionados (Columna I de Gastos de personal directo) para los proyectos INSTITUCIONALES. 
</t>
  </si>
  <si>
    <t xml:space="preserve">(*)      </t>
  </si>
  <si>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</si>
  <si>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t xml:space="preserve">DESGLOSE DE COSTES
</t>
    </r>
    <r>
      <rPr>
        <b/>
        <sz val="14"/>
        <color indexed="55"/>
        <rFont val="Calibri"/>
        <family val="2"/>
      </rPr>
      <t>(PROYECTO INSTITUCIONAL)</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</si>
  <si>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</si>
  <si>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</si>
  <si>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t>E</t>
  </si>
  <si>
    <r>
      <rPr>
        <sz val="11"/>
        <rFont val="Symbol"/>
        <family val="1"/>
        <charset val="2"/>
      </rPr>
      <t>·</t>
    </r>
    <r>
      <rPr>
        <sz val="11"/>
        <rFont val="Calibri"/>
        <family val="2"/>
      </rPr>
      <t xml:space="preserve"> En la columna "E": "Jornada laboral", la entidad debe consignar la jornada laboral que cada trabajador tiene en su contrato y el porcentaje que dicha jornada laboral supone respecto a una jornada laboral conpleta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 xml:space="preserve">La columna "K" respecto al </t>
    </r>
    <r>
      <rPr>
        <u/>
        <sz val="11"/>
        <rFont val="Calibri"/>
        <family val="2"/>
      </rPr>
      <t>salario bruto mensual</t>
    </r>
    <r>
      <rPr>
        <sz val="11"/>
        <rFont val="Calibri"/>
        <family val="2"/>
      </rPr>
      <t xml:space="preserve"> y la columna "M", </t>
    </r>
    <r>
      <rPr>
        <u/>
        <sz val="11"/>
        <rFont val="Calibri"/>
        <family val="2"/>
      </rPr>
      <t>total costes del trabajador/a por mes</t>
    </r>
    <r>
      <rPr>
        <sz val="11"/>
        <rFont val="Calibri"/>
        <family val="2"/>
      </rPr>
      <t>, se cumplimentarán de forma automática, una vez introducidos los datos anteriores.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</si>
  <si>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t>
    </r>
    <r>
      <rPr>
        <sz val="11"/>
        <rFont val="Symbol"/>
        <family val="1"/>
        <charset val="2"/>
      </rPr>
      <t xml:space="preserve">· </t>
    </r>
    <r>
      <rPr>
        <sz val="11"/>
        <rFont val="Calibri"/>
        <family val="2"/>
      </rPr>
      <t xml:space="preserve">En la columna "R": "Porcentaje imputado al proyecto" debe quedar constancia del tiempo que dicha trabajadora dedica al proyecto.
Seguidamente, señalar de la jornada laboral del trabajador/a el porcentaje dedicado al proyecto, así como el porcentaje imputado a la Subvención. Las columnas "S" y "U", se cumplimentarán de forma automática.
</t>
    </r>
  </si>
  <si>
    <r>
      <rPr>
        <sz val="11"/>
        <rFont val="Symbol"/>
        <family val="1"/>
        <charset val="2"/>
      </rPr>
      <t>·</t>
    </r>
    <r>
      <rPr>
        <sz val="11"/>
        <rFont val="Calibri"/>
        <family val="2"/>
        <scheme val="minor"/>
      </rPr>
      <t xml:space="preserve"> 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</si>
  <si>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r>
      <rPr>
        <b/>
        <sz val="12.5"/>
        <rFont val="Calibri"/>
        <family val="2"/>
        <scheme val="minor"/>
      </rPr>
      <t xml:space="preserve">                                  </t>
    </r>
    <r>
      <rPr>
        <b/>
        <u/>
        <sz val="12.5"/>
        <rFont val="Calibri"/>
        <family val="2"/>
        <scheme val="minor"/>
      </rPr>
      <t>COLABORACIONES TÉCNICAS</t>
    </r>
  </si>
  <si>
    <t>SUBVENCIÓN IGUAL O INFERIOR A 150.000 € PARA PROYECTOS DE 21 MESES (O LA REDUCCIÓN PROPORCIONAL SI LA DURACIÓN ES INFERIOR)</t>
  </si>
  <si>
    <t>2: Inclusión activa de jóvenes en situación de vulnerabilidad social</t>
  </si>
  <si>
    <t>GJIN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</si>
</sst>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3"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color theme="1"/>
      <name val="Calibri"/>
      <family val="2"/>
      <scheme val="minor"/>
    </font>
    <font>
      <b/>
      <sz val="12.5"/>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249977111117893"/>
        <bgColor rgb="FFC0C0C0"/>
      </patternFill>
    </fill>
    <fill>
      <patternFill patternType="solid">
        <fgColor theme="2" tint="-9.9978637043366805E-2"/>
        <bgColor rgb="FFFFFFCC"/>
      </patternFill>
    </fill>
    <fill>
      <patternFill patternType="solid">
        <fgColor theme="2" tint="-9.9978637043366805E-2"/>
        <bgColor rgb="FFC0C0C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331">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0" fontId="4" fillId="0" borderId="0" xfId="0" applyFont="1" applyBorder="1" applyAlignment="1" applyProtection="1">
      <alignment vertical="center" wrapText="1"/>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0" fontId="35"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0" borderId="5" xfId="0" applyBorder="1" applyProtection="1">
      <protection locked="0"/>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164" fontId="27" fillId="2" borderId="1" xfId="0" applyNumberFormat="1" applyFont="1" applyFill="1" applyBorder="1" applyAlignment="1" applyProtection="1">
      <alignment horizontal="right" wrapText="1"/>
    </xf>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164" fontId="27" fillId="2" borderId="5" xfId="0" applyNumberFormat="1" applyFont="1" applyFill="1" applyBorder="1" applyAlignment="1" applyProtection="1">
      <alignment horizontal="right" wrapText="1"/>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47" fillId="7" borderId="20" xfId="0" applyFont="1" applyFill="1" applyBorder="1" applyAlignment="1" applyProtection="1">
      <alignment horizontal="center" vertical="center" wrapText="1"/>
    </xf>
    <xf numFmtId="4" fontId="27" fillId="5" borderId="5" xfId="0" applyNumberFormat="1" applyFont="1" applyFill="1" applyBorder="1" applyAlignment="1" applyProtection="1">
      <alignment horizontal="center" vertical="center" wrapText="1"/>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0" fontId="51" fillId="0" borderId="0" xfId="0" applyFont="1" applyFill="1" applyBorder="1" applyAlignment="1" applyProtection="1">
      <alignment horizontal="center" vertical="center" wrapText="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35" fillId="0" borderId="12" xfId="0" applyFont="1" applyFill="1" applyBorder="1" applyAlignment="1" applyProtection="1">
      <alignment horizontal="center" wrapText="1"/>
      <protection locked="0"/>
    </xf>
    <xf numFmtId="0" fontId="2" fillId="0" borderId="21" xfId="0" applyFont="1" applyFill="1" applyBorder="1" applyAlignment="1" applyProtection="1">
      <alignment horizontal="center" wrapText="1"/>
      <protection locked="0"/>
    </xf>
    <xf numFmtId="4" fontId="53" fillId="0" borderId="21" xfId="0" applyNumberFormat="1" applyFont="1" applyBorder="1" applyAlignment="1" applyProtection="1">
      <alignment wrapText="1"/>
      <protection locked="0"/>
    </xf>
    <xf numFmtId="0" fontId="0" fillId="0" borderId="21" xfId="0" applyBorder="1" applyProtection="1">
      <protection locked="0"/>
    </xf>
    <xf numFmtId="0" fontId="34" fillId="0" borderId="21" xfId="0" applyFont="1" applyBorder="1" applyProtection="1">
      <protection locked="0"/>
    </xf>
    <xf numFmtId="0" fontId="0" fillId="0" borderId="22" xfId="0" applyBorder="1" applyProtection="1">
      <protection locked="0"/>
    </xf>
    <xf numFmtId="0" fontId="35" fillId="0" borderId="23" xfId="0" applyFont="1" applyFill="1" applyBorder="1" applyAlignment="1" applyProtection="1">
      <alignment vertical="center" wrapText="1"/>
      <protection locked="0"/>
    </xf>
    <xf numFmtId="0" fontId="35" fillId="0" borderId="21" xfId="0" applyFont="1" applyFill="1" applyBorder="1" applyAlignment="1" applyProtection="1">
      <alignment vertical="center" wrapText="1"/>
      <protection locked="0"/>
    </xf>
    <xf numFmtId="0" fontId="35" fillId="0" borderId="24" xfId="0" applyFont="1" applyFill="1" applyBorder="1" applyAlignment="1" applyProtection="1">
      <alignment vertical="center" wrapText="1"/>
      <protection locked="0"/>
    </xf>
    <xf numFmtId="0" fontId="40" fillId="0" borderId="23"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4" xfId="0" applyFont="1" applyFill="1" applyBorder="1" applyAlignment="1" applyProtection="1">
      <alignment vertical="center" wrapText="1"/>
    </xf>
    <xf numFmtId="4" fontId="52" fillId="5" borderId="5" xfId="0" applyNumberFormat="1" applyFont="1" applyFill="1" applyBorder="1" applyAlignment="1" applyProtection="1">
      <alignment horizontal="center"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4" fontId="29" fillId="9" borderId="1" xfId="0" applyNumberFormat="1" applyFont="1" applyFill="1" applyBorder="1" applyAlignment="1" applyProtection="1">
      <alignment horizontal="center" vertical="center" wrapText="1"/>
    </xf>
    <xf numFmtId="4" fontId="51" fillId="9" borderId="18" xfId="0" applyNumberFormat="1" applyFont="1" applyFill="1" applyBorder="1" applyAlignment="1" applyProtection="1">
      <alignment horizontal="center" vertical="center" wrapText="1"/>
    </xf>
    <xf numFmtId="4" fontId="51" fillId="9" borderId="1" xfId="0" applyNumberFormat="1" applyFont="1" applyFill="1" applyBorder="1" applyAlignment="1" applyProtection="1">
      <alignment horizontal="center" vertical="center" wrapText="1"/>
    </xf>
    <xf numFmtId="4" fontId="27" fillId="5" borderId="19"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4" fontId="49" fillId="5" borderId="5" xfId="0" applyNumberFormat="1" applyFont="1" applyFill="1" applyBorder="1" applyAlignment="1" applyProtection="1">
      <alignment horizontal="center" vertical="center" wrapText="1"/>
    </xf>
    <xf numFmtId="4" fontId="49" fillId="5" borderId="19" xfId="0" applyNumberFormat="1" applyFont="1" applyFill="1" applyBorder="1" applyAlignment="1" applyProtection="1">
      <alignment horizontal="center" vertical="center" wrapText="1"/>
    </xf>
    <xf numFmtId="4" fontId="52" fillId="5" borderId="4" xfId="0" applyNumberFormat="1" applyFont="1" applyFill="1" applyBorder="1" applyAlignment="1" applyProtection="1">
      <alignment horizontal="center" vertical="center" wrapText="1"/>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35" fillId="7" borderId="18" xfId="0" applyFont="1" applyFill="1" applyBorder="1" applyAlignment="1" applyProtection="1">
      <alignment horizontal="center" vertical="center" wrapText="1"/>
    </xf>
    <xf numFmtId="0" fontId="37" fillId="2" borderId="1" xfId="6" applyFont="1" applyFill="1" applyBorder="1" applyAlignment="1" applyProtection="1">
      <alignment horizontal="center" vertical="center"/>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2" fontId="30" fillId="0" borderId="0" xfId="0" applyNumberFormat="1" applyFont="1" applyBorder="1" applyAlignment="1" applyProtection="1">
      <alignment horizontal="center" shrinkToFit="1"/>
    </xf>
    <xf numFmtId="0" fontId="35" fillId="0" borderId="23" xfId="0" applyFont="1" applyFill="1" applyBorder="1" applyAlignment="1" applyProtection="1">
      <alignment vertical="center" wrapText="1"/>
    </xf>
    <xf numFmtId="0" fontId="35" fillId="0" borderId="21" xfId="0" applyFont="1" applyFill="1" applyBorder="1" applyAlignment="1" applyProtection="1">
      <alignment vertical="center" wrapText="1"/>
    </xf>
    <xf numFmtId="0" fontId="35" fillId="0" borderId="24"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26" fillId="0" borderId="21" xfId="0" applyFont="1" applyBorder="1" applyAlignment="1" applyProtection="1">
      <alignment wrapText="1"/>
    </xf>
    <xf numFmtId="0" fontId="48" fillId="0" borderId="21" xfId="0" applyFont="1" applyBorder="1" applyProtection="1"/>
    <xf numFmtId="0" fontId="48" fillId="0" borderId="22" xfId="0" applyFont="1" applyBorder="1" applyProtection="1"/>
    <xf numFmtId="0" fontId="71" fillId="0" borderId="7" xfId="0" applyFont="1" applyBorder="1" applyAlignment="1" applyProtection="1">
      <alignment horizontal="center" vertical="center"/>
    </xf>
    <xf numFmtId="0" fontId="8" fillId="0" borderId="12" xfId="0" applyFont="1" applyBorder="1" applyAlignment="1" applyProtection="1">
      <alignment vertical="center" wrapText="1"/>
    </xf>
    <xf numFmtId="0" fontId="35" fillId="7" borderId="18"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protection locked="0"/>
    </xf>
    <xf numFmtId="0" fontId="63" fillId="2" borderId="0" xfId="0" applyFont="1" applyFill="1" applyBorder="1" applyAlignment="1">
      <alignment horizontal="justify" vertical="top" wrapText="1"/>
    </xf>
    <xf numFmtId="0" fontId="55" fillId="0" borderId="26" xfId="0" applyFont="1" applyBorder="1" applyAlignment="1" applyProtection="1">
      <alignment vertical="center"/>
    </xf>
    <xf numFmtId="0" fontId="41" fillId="14" borderId="10" xfId="6" applyFont="1" applyFill="1" applyBorder="1" applyAlignment="1" applyProtection="1">
      <alignment horizontal="right" vertical="center"/>
    </xf>
    <xf numFmtId="0" fontId="41" fillId="14" borderId="11" xfId="6" applyFont="1" applyFill="1" applyBorder="1" applyAlignment="1" applyProtection="1">
      <alignment horizontal="right" vertical="center"/>
    </xf>
    <xf numFmtId="0" fontId="41" fillId="14" borderId="11" xfId="6" applyFont="1" applyFill="1" applyBorder="1" applyAlignment="1" applyProtection="1">
      <alignment horizontal="right" vertical="center" wrapText="1"/>
    </xf>
    <xf numFmtId="0" fontId="42" fillId="14" borderId="1" xfId="6" applyFont="1" applyFill="1" applyBorder="1" applyAlignment="1" applyProtection="1">
      <alignment horizontal="center" vertical="center" wrapText="1"/>
    </xf>
    <xf numFmtId="0" fontId="41" fillId="14" borderId="1" xfId="6" applyFont="1" applyFill="1" applyBorder="1" applyAlignment="1" applyProtection="1">
      <alignment horizontal="center" vertical="center"/>
    </xf>
    <xf numFmtId="0" fontId="41" fillId="14" borderId="4" xfId="6" applyFont="1" applyFill="1" applyBorder="1" applyAlignment="1" applyProtection="1">
      <alignment horizontal="center" vertical="center"/>
    </xf>
    <xf numFmtId="0" fontId="41" fillId="14" borderId="8" xfId="6" applyFont="1" applyFill="1" applyBorder="1" applyAlignment="1" applyProtection="1">
      <alignment horizontal="center" vertical="center"/>
    </xf>
    <xf numFmtId="4" fontId="46" fillId="15" borderId="1" xfId="0" applyNumberFormat="1" applyFont="1" applyFill="1" applyBorder="1" applyAlignment="1" applyProtection="1">
      <alignment horizontal="center" vertical="center" wrapText="1"/>
    </xf>
    <xf numFmtId="4" fontId="51" fillId="13" borderId="1" xfId="0" applyNumberFormat="1" applyFont="1" applyFill="1" applyBorder="1" applyAlignment="1" applyProtection="1">
      <alignment horizontal="center" vertical="center" wrapText="1"/>
    </xf>
    <xf numFmtId="0" fontId="35" fillId="15" borderId="3" xfId="0" applyFont="1" applyFill="1" applyBorder="1" applyAlignment="1" applyProtection="1">
      <alignment horizontal="center" vertical="center" wrapText="1"/>
    </xf>
    <xf numFmtId="4" fontId="49" fillId="13" borderId="1" xfId="0" applyNumberFormat="1" applyFont="1" applyFill="1" applyBorder="1" applyAlignment="1" applyProtection="1">
      <alignment horizontal="center" vertical="center" wrapText="1"/>
    </xf>
    <xf numFmtId="0" fontId="35" fillId="15" borderId="18" xfId="0" applyFont="1" applyFill="1" applyBorder="1" applyAlignment="1" applyProtection="1">
      <alignment horizontal="center" vertical="center" wrapText="1"/>
    </xf>
    <xf numFmtId="164" fontId="43" fillId="13" borderId="1" xfId="0" applyNumberFormat="1" applyFont="1" applyFill="1" applyBorder="1" applyAlignment="1" applyProtection="1">
      <alignment horizontal="right" wrapText="1"/>
    </xf>
    <xf numFmtId="164" fontId="43" fillId="13" borderId="5" xfId="0" applyNumberFormat="1" applyFont="1" applyFill="1" applyBorder="1" applyAlignment="1" applyProtection="1">
      <alignment horizontal="right" wrapText="1"/>
    </xf>
    <xf numFmtId="0" fontId="44" fillId="13" borderId="4" xfId="0" applyFont="1" applyFill="1" applyBorder="1" applyAlignment="1" applyProtection="1">
      <alignment vertical="center" wrapText="1"/>
    </xf>
    <xf numFmtId="0" fontId="44" fillId="13" borderId="6" xfId="0" applyFont="1" applyFill="1" applyBorder="1" applyAlignment="1" applyProtection="1">
      <alignment horizontal="right" vertical="center" wrapText="1"/>
    </xf>
    <xf numFmtId="164" fontId="40" fillId="14" borderId="1" xfId="0" applyNumberFormat="1" applyFont="1" applyFill="1" applyBorder="1" applyAlignment="1" applyProtection="1">
      <alignment horizontal="center" vertical="center" wrapText="1"/>
    </xf>
    <xf numFmtId="164" fontId="40" fillId="14" borderId="5" xfId="0" applyNumberFormat="1" applyFont="1" applyFill="1" applyBorder="1" applyAlignment="1" applyProtection="1">
      <alignment horizontal="center" vertical="center" wrapText="1"/>
    </xf>
    <xf numFmtId="0" fontId="40" fillId="14" borderId="9" xfId="6" applyFont="1" applyFill="1" applyBorder="1" applyAlignment="1" applyProtection="1">
      <alignment horizontal="center" vertical="center" wrapText="1"/>
    </xf>
    <xf numFmtId="4" fontId="25" fillId="14" borderId="1" xfId="0" applyNumberFormat="1" applyFont="1" applyFill="1" applyBorder="1" applyAlignment="1" applyProtection="1">
      <alignment horizontal="center" vertical="center" wrapText="1"/>
    </xf>
    <xf numFmtId="4" fontId="29" fillId="14" borderId="1" xfId="0" applyNumberFormat="1" applyFont="1" applyFill="1" applyBorder="1" applyAlignment="1" applyProtection="1">
      <alignment horizontal="center" vertical="center" wrapText="1"/>
    </xf>
    <xf numFmtId="0" fontId="35" fillId="17" borderId="1" xfId="0" applyFont="1" applyFill="1" applyBorder="1" applyAlignment="1" applyProtection="1">
      <alignment horizontal="center" vertical="center" wrapText="1"/>
    </xf>
    <xf numFmtId="0" fontId="35" fillId="17" borderId="1" xfId="0" applyNumberFormat="1" applyFont="1" applyFill="1" applyBorder="1" applyAlignment="1" applyProtection="1">
      <alignment horizontal="center" vertical="center" wrapText="1"/>
    </xf>
    <xf numFmtId="0" fontId="47" fillId="17" borderId="1" xfId="0" applyFont="1" applyFill="1" applyBorder="1" applyAlignment="1" applyProtection="1">
      <alignment horizontal="center" vertical="center" wrapText="1"/>
    </xf>
    <xf numFmtId="0" fontId="35" fillId="17" borderId="18" xfId="0" applyFont="1" applyFill="1" applyBorder="1" applyAlignment="1" applyProtection="1">
      <alignment horizontal="center" vertical="center" wrapText="1"/>
    </xf>
    <xf numFmtId="0" fontId="35" fillId="17" borderId="1" xfId="0" applyFont="1" applyFill="1" applyBorder="1" applyAlignment="1" applyProtection="1">
      <alignment vertical="center" wrapText="1"/>
    </xf>
    <xf numFmtId="4" fontId="25" fillId="14" borderId="3" xfId="0" applyNumberFormat="1" applyFont="1" applyFill="1" applyBorder="1" applyAlignment="1" applyProtection="1">
      <alignment horizontal="center" vertical="center" wrapText="1"/>
    </xf>
    <xf numFmtId="4" fontId="29" fillId="14" borderId="4" xfId="0" applyNumberFormat="1" applyFont="1" applyFill="1" applyBorder="1" applyAlignment="1" applyProtection="1">
      <alignment horizontal="center" vertical="center" wrapText="1"/>
    </xf>
    <xf numFmtId="4" fontId="27" fillId="14" borderId="1" xfId="0" applyNumberFormat="1" applyFont="1" applyFill="1" applyBorder="1" applyAlignment="1" applyProtection="1">
      <alignment horizontal="center" vertical="center" wrapText="1"/>
    </xf>
    <xf numFmtId="4" fontId="27" fillId="16" borderId="1"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xf>
    <xf numFmtId="4" fontId="27" fillId="14" borderId="4" xfId="0" applyNumberFormat="1" applyFont="1" applyFill="1" applyBorder="1" applyAlignment="1" applyProtection="1">
      <alignment horizontal="center" vertical="center" wrapText="1"/>
    </xf>
    <xf numFmtId="4" fontId="27" fillId="16" borderId="3" xfId="0" applyNumberFormat="1" applyFont="1" applyFill="1" applyBorder="1" applyAlignment="1" applyProtection="1">
      <alignment horizontal="center" vertical="center" wrapText="1"/>
    </xf>
    <xf numFmtId="4" fontId="27" fillId="16" borderId="1" xfId="0" applyNumberFormat="1" applyFont="1" applyFill="1" applyBorder="1" applyAlignment="1" applyProtection="1">
      <alignment horizontal="center" vertical="center" wrapText="1"/>
      <protection locked="0"/>
    </xf>
    <xf numFmtId="4" fontId="27" fillId="16" borderId="18" xfId="0" applyNumberFormat="1" applyFont="1" applyFill="1" applyBorder="1" applyAlignment="1" applyProtection="1">
      <alignment horizontal="center" vertical="center" wrapText="1"/>
      <protection locked="0"/>
    </xf>
    <xf numFmtId="4" fontId="27" fillId="14" borderId="18" xfId="0" applyNumberFormat="1" applyFont="1" applyFill="1" applyBorder="1" applyAlignment="1" applyProtection="1">
      <alignment horizontal="center" vertical="center" wrapText="1"/>
    </xf>
    <xf numFmtId="0" fontId="66" fillId="2" borderId="0" xfId="0" applyFont="1" applyFill="1" applyBorder="1" applyAlignment="1">
      <alignment horizontal="justify" vertical="top"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6" fillId="10" borderId="17"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1" xfId="0" applyFont="1" applyFill="1" applyBorder="1" applyAlignment="1">
      <alignment horizontal="justify" vertical="top" wrapText="1"/>
    </xf>
    <xf numFmtId="0" fontId="11" fillId="2" borderId="21"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45" fillId="2" borderId="35" xfId="0" applyFont="1" applyFill="1" applyBorder="1" applyAlignment="1" applyProtection="1">
      <alignment horizontal="left" vertical="center" wrapText="1"/>
    </xf>
    <xf numFmtId="0" fontId="45" fillId="2" borderId="36" xfId="0" applyFont="1" applyFill="1" applyBorder="1" applyAlignment="1" applyProtection="1">
      <alignment horizontal="left" vertical="center" wrapText="1"/>
    </xf>
    <xf numFmtId="0" fontId="61" fillId="2" borderId="37" xfId="6" applyFont="1" applyFill="1" applyBorder="1" applyAlignment="1" applyProtection="1">
      <alignment horizontal="center" vertical="center" wrapText="1"/>
    </xf>
    <xf numFmtId="0" fontId="61" fillId="2" borderId="38" xfId="6" applyFont="1" applyFill="1" applyBorder="1" applyAlignment="1" applyProtection="1">
      <alignment horizontal="center" vertical="center" wrapText="1"/>
    </xf>
    <xf numFmtId="0" fontId="61" fillId="2" borderId="39" xfId="6"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0" borderId="12" xfId="0" applyFont="1" applyFill="1" applyBorder="1" applyAlignment="1" applyProtection="1">
      <alignment horizontal="justify" vertical="center" wrapText="1"/>
      <protection locked="0"/>
    </xf>
    <xf numFmtId="0" fontId="30" fillId="0" borderId="0"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4" borderId="17" xfId="6" applyFont="1" applyFill="1" applyBorder="1" applyAlignment="1" applyProtection="1">
      <alignment horizontal="center" vertical="center" wrapText="1"/>
    </xf>
    <xf numFmtId="0" fontId="41" fillId="14" borderId="6" xfId="6" applyFont="1" applyFill="1" applyBorder="1" applyAlignment="1" applyProtection="1">
      <alignment horizontal="center" vertical="center" wrapText="1"/>
    </xf>
    <xf numFmtId="0" fontId="41" fillId="14"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4" borderId="3" xfId="6" applyFont="1" applyFill="1" applyBorder="1" applyAlignment="1" applyProtection="1">
      <alignment horizontal="center" vertical="center"/>
    </xf>
    <xf numFmtId="0" fontId="41" fillId="14" borderId="6" xfId="6" applyFont="1" applyFill="1" applyBorder="1" applyAlignment="1" applyProtection="1">
      <alignment horizontal="center" vertical="center"/>
    </xf>
    <xf numFmtId="0" fontId="41" fillId="14" borderId="8" xfId="6" applyFont="1" applyFill="1" applyBorder="1" applyAlignment="1" applyProtection="1">
      <alignment horizontal="center" vertical="center"/>
    </xf>
    <xf numFmtId="0" fontId="44" fillId="14" borderId="17" xfId="0" applyFont="1" applyFill="1" applyBorder="1" applyAlignment="1" applyProtection="1">
      <alignment horizontal="left" vertical="center" wrapText="1"/>
    </xf>
    <xf numFmtId="0" fontId="44" fillId="14" borderId="6" xfId="0" applyFont="1" applyFill="1" applyBorder="1" applyAlignment="1" applyProtection="1">
      <alignment horizontal="left"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13" borderId="17" xfId="0" applyFont="1" applyFill="1" applyBorder="1" applyAlignment="1" applyProtection="1">
      <alignment horizontal="right" vertical="center" wrapText="1"/>
    </xf>
    <xf numFmtId="0" fontId="44" fillId="13" borderId="6" xfId="0" applyFont="1" applyFill="1" applyBorder="1" applyAlignment="1" applyProtection="1">
      <alignment horizontal="right" vertical="center" wrapText="1"/>
    </xf>
    <xf numFmtId="0" fontId="44" fillId="13" borderId="4" xfId="0" applyFont="1" applyFill="1" applyBorder="1" applyAlignment="1" applyProtection="1">
      <alignment horizontal="right" vertical="center" wrapTex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6" borderId="23" xfId="0" applyFont="1" applyFill="1" applyBorder="1" applyAlignment="1" applyProtection="1">
      <alignment horizontal="left" vertical="center" wrapText="1"/>
    </xf>
    <xf numFmtId="0" fontId="44" fillId="16" borderId="21" xfId="0" applyFont="1" applyFill="1" applyBorder="1" applyAlignment="1" applyProtection="1">
      <alignment horizontal="left" vertical="center" wrapText="1"/>
    </xf>
    <xf numFmtId="0" fontId="44" fillId="16" borderId="22" xfId="0" applyFont="1" applyFill="1" applyBorder="1" applyAlignment="1" applyProtection="1">
      <alignment horizontal="left" vertical="center" wrapText="1"/>
    </xf>
    <xf numFmtId="0" fontId="44" fillId="16" borderId="35" xfId="0" applyFont="1" applyFill="1" applyBorder="1" applyAlignment="1" applyProtection="1">
      <alignment horizontal="left" vertical="center" wrapText="1"/>
    </xf>
    <xf numFmtId="0" fontId="44" fillId="16" borderId="36" xfId="0" applyFont="1" applyFill="1" applyBorder="1" applyAlignment="1" applyProtection="1">
      <alignment horizontal="left" vertical="center" wrapText="1"/>
    </xf>
    <xf numFmtId="0" fontId="44" fillId="16" borderId="9" xfId="0" applyFont="1" applyFill="1" applyBorder="1" applyAlignment="1" applyProtection="1">
      <alignment horizontal="left" vertical="center" wrapText="1"/>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29"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36"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13" borderId="17" xfId="0" applyFont="1" applyFill="1" applyBorder="1" applyAlignment="1" applyProtection="1">
      <alignment horizontal="center" vertical="center" wrapText="1"/>
    </xf>
    <xf numFmtId="0" fontId="44" fillId="13" borderId="6" xfId="0" applyFont="1" applyFill="1" applyBorder="1" applyAlignment="1" applyProtection="1">
      <alignment horizontal="center"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4" borderId="8" xfId="0" applyFont="1" applyFill="1" applyBorder="1" applyAlignment="1" applyProtection="1">
      <alignment horizontal="left" vertical="center" wrapText="1"/>
    </xf>
    <xf numFmtId="164" fontId="40" fillId="13" borderId="3" xfId="0" applyNumberFormat="1" applyFont="1" applyFill="1" applyBorder="1" applyAlignment="1" applyProtection="1">
      <alignment horizontal="center" vertical="center" wrapText="1"/>
    </xf>
    <xf numFmtId="164" fontId="40" fillId="13" borderId="8" xfId="0" applyNumberFormat="1" applyFont="1" applyFill="1" applyBorder="1" applyAlignment="1" applyProtection="1">
      <alignment horizontal="center" vertical="center" wrapText="1"/>
    </xf>
    <xf numFmtId="164" fontId="43" fillId="13" borderId="1" xfId="0" applyNumberFormat="1" applyFont="1" applyFill="1" applyBorder="1" applyAlignment="1" applyProtection="1">
      <alignment horizontal="center" shrinkToFit="1"/>
    </xf>
    <xf numFmtId="164" fontId="43" fillId="13" borderId="5" xfId="0" applyNumberFormat="1" applyFont="1" applyFill="1" applyBorder="1" applyAlignment="1" applyProtection="1">
      <alignment horizontal="center" shrinkToFit="1"/>
    </xf>
    <xf numFmtId="0" fontId="7" fillId="0" borderId="0" xfId="0" applyFont="1" applyFill="1" applyBorder="1" applyAlignment="1" applyProtection="1">
      <alignment horizontal="right" vertical="center" wrapText="1"/>
      <protection locked="0"/>
    </xf>
    <xf numFmtId="2" fontId="30" fillId="11" borderId="17" xfId="0" applyNumberFormat="1" applyFont="1" applyFill="1" applyBorder="1" applyAlignment="1" applyProtection="1">
      <alignment horizontal="center" vertical="center"/>
    </xf>
    <xf numFmtId="2" fontId="30" fillId="11" borderId="4" xfId="0" applyNumberFormat="1" applyFont="1" applyFill="1" applyBorder="1" applyAlignment="1" applyProtection="1">
      <alignment horizontal="center" vertical="center"/>
    </xf>
    <xf numFmtId="0" fontId="30" fillId="6" borderId="30"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2" borderId="17" xfId="0" applyFont="1" applyFill="1" applyBorder="1" applyAlignment="1" applyProtection="1">
      <alignment horizontal="left" shrinkToFit="1"/>
    </xf>
    <xf numFmtId="0" fontId="30" fillId="12"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4" borderId="11" xfId="0" applyFont="1" applyFill="1" applyBorder="1" applyAlignment="1" applyProtection="1">
      <alignment horizontal="left" vertical="center" wrapText="1"/>
    </xf>
    <xf numFmtId="0" fontId="40" fillId="14"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3" borderId="17" xfId="0" applyFont="1" applyFill="1" applyBorder="1" applyAlignment="1" applyProtection="1">
      <alignment horizontal="left" vertical="center" wrapText="1"/>
    </xf>
    <xf numFmtId="0" fontId="40" fillId="13" borderId="6" xfId="0" applyFont="1" applyFill="1" applyBorder="1" applyAlignment="1" applyProtection="1">
      <alignment horizontal="left" vertical="center" wrapText="1"/>
    </xf>
    <xf numFmtId="0" fontId="40" fillId="13" borderId="4" xfId="0" applyFont="1" applyFill="1" applyBorder="1" applyAlignment="1" applyProtection="1">
      <alignment horizontal="left" vertical="center" wrapText="1"/>
    </xf>
    <xf numFmtId="0" fontId="40" fillId="13" borderId="30" xfId="0" applyFont="1" applyFill="1" applyBorder="1" applyAlignment="1" applyProtection="1">
      <alignment horizontal="left" vertical="center" wrapText="1"/>
    </xf>
    <xf numFmtId="0" fontId="40" fillId="13" borderId="31" xfId="0" applyFont="1" applyFill="1" applyBorder="1" applyAlignment="1" applyProtection="1">
      <alignment horizontal="left" vertical="center" wrapText="1"/>
    </xf>
    <xf numFmtId="0" fontId="40" fillId="13" borderId="32" xfId="0" applyFont="1" applyFill="1" applyBorder="1" applyAlignment="1" applyProtection="1">
      <alignment horizontal="left" vertical="center" wrapText="1"/>
    </xf>
    <xf numFmtId="164" fontId="57" fillId="2" borderId="33" xfId="0" applyNumberFormat="1" applyFont="1" applyFill="1" applyBorder="1" applyAlignment="1" applyProtection="1">
      <alignment horizontal="center" wrapText="1"/>
    </xf>
    <xf numFmtId="164" fontId="57" fillId="2" borderId="34" xfId="0" applyNumberFormat="1" applyFont="1" applyFill="1" applyBorder="1" applyAlignment="1" applyProtection="1">
      <alignment horizontal="center" wrapText="1"/>
    </xf>
    <xf numFmtId="0" fontId="30" fillId="0" borderId="0" xfId="0" applyFont="1" applyBorder="1" applyAlignment="1" applyProtection="1">
      <alignment horizontal="center"/>
    </xf>
    <xf numFmtId="0" fontId="10" fillId="0" borderId="40" xfId="0" applyFont="1" applyBorder="1" applyAlignment="1" applyProtection="1">
      <alignment horizontal="center" vertical="center"/>
    </xf>
    <xf numFmtId="0" fontId="10" fillId="0" borderId="26"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35" fillId="17" borderId="1" xfId="0" applyFont="1" applyFill="1" applyBorder="1" applyAlignment="1" applyProtection="1">
      <alignment horizontal="center" vertical="center" wrapText="1"/>
    </xf>
    <xf numFmtId="0" fontId="59" fillId="0" borderId="14" xfId="0" applyFont="1" applyBorder="1" applyAlignment="1" applyProtection="1">
      <alignment horizontal="right" wrapText="1"/>
      <protection locked="0"/>
    </xf>
    <xf numFmtId="0" fontId="17" fillId="0" borderId="15" xfId="0" applyFont="1" applyBorder="1" applyAlignment="1" applyProtection="1">
      <alignment horizontal="right" wrapText="1"/>
      <protection locked="0"/>
    </xf>
    <xf numFmtId="0" fontId="17" fillId="0" borderId="16" xfId="0" applyFont="1" applyBorder="1" applyAlignment="1" applyProtection="1">
      <alignment horizontal="right" wrapText="1"/>
      <protection locked="0"/>
    </xf>
    <xf numFmtId="0" fontId="50" fillId="14" borderId="3" xfId="0" applyFont="1" applyFill="1" applyBorder="1" applyAlignment="1" applyProtection="1">
      <alignment horizontal="center" vertical="center" wrapText="1"/>
    </xf>
    <xf numFmtId="0" fontId="50" fillId="14" borderId="6" xfId="0" applyFont="1" applyFill="1" applyBorder="1" applyAlignment="1" applyProtection="1">
      <alignment horizontal="center" vertical="center" wrapText="1"/>
    </xf>
    <xf numFmtId="0" fontId="50" fillId="14" borderId="4" xfId="0" applyFont="1" applyFill="1" applyBorder="1" applyAlignment="1" applyProtection="1">
      <alignment horizontal="center" vertical="center" wrapText="1"/>
    </xf>
    <xf numFmtId="0" fontId="35" fillId="17" borderId="11" xfId="0" applyFont="1" applyFill="1" applyBorder="1" applyAlignment="1" applyProtection="1">
      <alignment horizontal="center" vertical="center" wrapText="1"/>
    </xf>
    <xf numFmtId="0" fontId="35" fillId="14" borderId="1" xfId="0" applyFont="1" applyFill="1" applyBorder="1" applyAlignment="1" applyProtection="1">
      <alignment horizontal="center" vertical="center" wrapText="1"/>
    </xf>
    <xf numFmtId="0" fontId="35" fillId="14" borderId="3" xfId="0" applyFont="1" applyFill="1" applyBorder="1" applyAlignment="1" applyProtection="1">
      <alignment horizontal="center" vertical="center" wrapText="1"/>
    </xf>
    <xf numFmtId="0" fontId="35" fillId="14" borderId="4"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55" fillId="0" borderId="40" xfId="0" applyFont="1" applyBorder="1" applyAlignment="1" applyProtection="1">
      <alignment horizontal="center" vertical="center"/>
    </xf>
    <xf numFmtId="0" fontId="55" fillId="0" borderId="26" xfId="0" applyFont="1" applyBorder="1" applyAlignment="1" applyProtection="1">
      <alignment horizontal="center" vertical="center"/>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25" fillId="3" borderId="3" xfId="0" applyFont="1" applyFill="1" applyBorder="1" applyAlignment="1" applyProtection="1">
      <alignment horizontal="center" vertical="center" wrapText="1"/>
      <protection locked="0"/>
    </xf>
    <xf numFmtId="0" fontId="35" fillId="17" borderId="3" xfId="0" applyFont="1" applyFill="1" applyBorder="1" applyAlignment="1" applyProtection="1">
      <alignment horizontal="center" vertical="center" wrapText="1"/>
    </xf>
    <xf numFmtId="0" fontId="33" fillId="0" borderId="0" xfId="0" applyFont="1" applyBorder="1" applyAlignment="1" applyProtection="1">
      <alignment horizontal="right"/>
      <protection locked="0"/>
    </xf>
    <xf numFmtId="0" fontId="54" fillId="0" borderId="14" xfId="0" applyFont="1" applyBorder="1" applyAlignment="1" applyProtection="1">
      <alignment horizontal="right" wrapText="1"/>
    </xf>
    <xf numFmtId="0" fontId="54" fillId="0" borderId="15" xfId="0" applyFont="1" applyBorder="1" applyAlignment="1" applyProtection="1">
      <alignment horizontal="right" wrapText="1"/>
    </xf>
    <xf numFmtId="0" fontId="54" fillId="0" borderId="16" xfId="0" applyFont="1" applyBorder="1" applyAlignment="1" applyProtection="1">
      <alignment horizontal="right" wrapText="1"/>
    </xf>
    <xf numFmtId="0" fontId="62" fillId="0" borderId="14" xfId="0" applyFont="1" applyBorder="1" applyAlignment="1" applyProtection="1">
      <alignment horizontal="right" wrapText="1"/>
    </xf>
    <xf numFmtId="0" fontId="62" fillId="0" borderId="15" xfId="0" applyFont="1" applyBorder="1" applyAlignment="1" applyProtection="1">
      <alignment horizontal="right" wrapText="1"/>
    </xf>
    <xf numFmtId="0" fontId="62" fillId="0" borderId="16" xfId="0" applyFont="1" applyBorder="1" applyAlignment="1" applyProtection="1">
      <alignment horizontal="right" wrapText="1"/>
    </xf>
    <xf numFmtId="0" fontId="35" fillId="17" borderId="18" xfId="0" applyFont="1" applyFill="1" applyBorder="1" applyAlignment="1" applyProtection="1">
      <alignment horizontal="center" vertical="center" wrapText="1"/>
    </xf>
    <xf numFmtId="0" fontId="35" fillId="17" borderId="2" xfId="0" applyFont="1" applyFill="1" applyBorder="1" applyAlignment="1" applyProtection="1">
      <alignment horizontal="center" vertical="center"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18.png"/><Relationship Id="rId1" Type="http://schemas.openxmlformats.org/officeDocument/2006/relationships/image" Target="../media/image1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2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30.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32.png"/><Relationship Id="rId1" Type="http://schemas.openxmlformats.org/officeDocument/2006/relationships/image" Target="../media/image3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4.jpeg"/><Relationship Id="rId1" Type="http://schemas.openxmlformats.org/officeDocument/2006/relationships/image" Target="../media/image2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6.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6.jpeg"/><Relationship Id="rId1" Type="http://schemas.openxmlformats.org/officeDocument/2006/relationships/image" Target="../media/image2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6.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872067</xdr:colOff>
      <xdr:row>14</xdr:row>
      <xdr:rowOff>646007</xdr:rowOff>
    </xdr:from>
    <xdr:to>
      <xdr:col>3</xdr:col>
      <xdr:colOff>5131647</xdr:colOff>
      <xdr:row>14</xdr:row>
      <xdr:rowOff>1819487</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24567" y="17420590"/>
          <a:ext cx="425958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2164080</xdr:colOff>
      <xdr:row>15</xdr:row>
      <xdr:rowOff>1051560</xdr:rowOff>
    </xdr:from>
    <xdr:to>
      <xdr:col>3</xdr:col>
      <xdr:colOff>4625340</xdr:colOff>
      <xdr:row>15</xdr:row>
      <xdr:rowOff>2293620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4076700" y="9410700"/>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1965536</xdr:colOff>
      <xdr:row>15</xdr:row>
      <xdr:rowOff>3681731</xdr:rowOff>
    </xdr:from>
    <xdr:to>
      <xdr:col>3</xdr:col>
      <xdr:colOff>4624916</xdr:colOff>
      <xdr:row>15</xdr:row>
      <xdr:rowOff>4878071</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2918036" y="23567814"/>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2219959</xdr:colOff>
      <xdr:row>17</xdr:row>
      <xdr:rowOff>1309794</xdr:rowOff>
    </xdr:from>
    <xdr:to>
      <xdr:col>3</xdr:col>
      <xdr:colOff>4323079</xdr:colOff>
      <xdr:row>17</xdr:row>
      <xdr:rowOff>2498514</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210559" y="25778461"/>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1663701</xdr:colOff>
      <xdr:row>20</xdr:row>
      <xdr:rowOff>444500</xdr:rowOff>
    </xdr:from>
    <xdr:to>
      <xdr:col>3</xdr:col>
      <xdr:colOff>4423835</xdr:colOff>
      <xdr:row>20</xdr:row>
      <xdr:rowOff>1785736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654301" y="29133800"/>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2040466</xdr:colOff>
      <xdr:row>26</xdr:row>
      <xdr:rowOff>795866</xdr:rowOff>
    </xdr:from>
    <xdr:to>
      <xdr:col>3</xdr:col>
      <xdr:colOff>4529666</xdr:colOff>
      <xdr:row>26</xdr:row>
      <xdr:rowOff>2015066</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1066" y="38438666"/>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1888067</xdr:colOff>
      <xdr:row>24</xdr:row>
      <xdr:rowOff>414867</xdr:rowOff>
    </xdr:from>
    <xdr:to>
      <xdr:col>3</xdr:col>
      <xdr:colOff>4677229</xdr:colOff>
      <xdr:row>24</xdr:row>
      <xdr:rowOff>1702759</xdr:rowOff>
    </xdr:to>
    <xdr:pic>
      <xdr:nvPicPr>
        <xdr:cNvPr id="9" name="8 Imagen"/>
        <xdr:cNvPicPr>
          <a:picLocks noChangeAspect="1"/>
        </xdr:cNvPicPr>
      </xdr:nvPicPr>
      <xdr:blipFill>
        <a:blip xmlns:r="http://schemas.openxmlformats.org/officeDocument/2006/relationships" r:embed="rId12"/>
        <a:stretch>
          <a:fillRect/>
        </a:stretch>
      </xdr:blipFill>
      <xdr:spPr>
        <a:xfrm>
          <a:off x="2878667" y="36973934"/>
          <a:ext cx="2789162" cy="1287892"/>
        </a:xfrm>
        <a:prstGeom prst="rect">
          <a:avLst/>
        </a:prstGeom>
      </xdr:spPr>
    </xdr:pic>
    <xdr:clientData/>
  </xdr:twoCellAnchor>
  <xdr:twoCellAnchor editAs="oneCell">
    <xdr:from>
      <xdr:col>1</xdr:col>
      <xdr:colOff>194733</xdr:colOff>
      <xdr:row>8</xdr:row>
      <xdr:rowOff>584200</xdr:rowOff>
    </xdr:from>
    <xdr:to>
      <xdr:col>4</xdr:col>
      <xdr:colOff>285117</xdr:colOff>
      <xdr:row>8</xdr:row>
      <xdr:rowOff>1041440</xdr:rowOff>
    </xdr:to>
    <xdr:pic>
      <xdr:nvPicPr>
        <xdr:cNvPr id="10" name="9 Imagen"/>
        <xdr:cNvPicPr>
          <a:picLocks noChangeAspect="1"/>
        </xdr:cNvPicPr>
      </xdr:nvPicPr>
      <xdr:blipFill>
        <a:blip xmlns:r="http://schemas.openxmlformats.org/officeDocument/2006/relationships" r:embed="rId13"/>
        <a:stretch>
          <a:fillRect/>
        </a:stretch>
      </xdr:blipFill>
      <xdr:spPr>
        <a:xfrm>
          <a:off x="524933" y="10007600"/>
          <a:ext cx="7346317" cy="457240"/>
        </a:xfrm>
        <a:prstGeom prst="rect">
          <a:avLst/>
        </a:prstGeom>
      </xdr:spPr>
    </xdr:pic>
    <xdr:clientData/>
  </xdr:twoCellAnchor>
  <xdr:twoCellAnchor editAs="oneCell">
    <xdr:from>
      <xdr:col>3</xdr:col>
      <xdr:colOff>5918200</xdr:colOff>
      <xdr:row>1</xdr:row>
      <xdr:rowOff>16934</xdr:rowOff>
    </xdr:from>
    <xdr:to>
      <xdr:col>4</xdr:col>
      <xdr:colOff>287867</xdr:colOff>
      <xdr:row>1</xdr:row>
      <xdr:rowOff>965200</xdr:rowOff>
    </xdr:to>
    <xdr:pic>
      <xdr:nvPicPr>
        <xdr:cNvPr id="25" name="24 Imagen" descr="C:\Users\mvt89e\Desktop\co-funded_es\Vertical\JPEG\ES V Cofinanciado por la Unión Europea_PANTONE.jpg"/>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908800" y="194734"/>
          <a:ext cx="965200" cy="948266"/>
        </a:xfrm>
        <a:prstGeom prst="rect">
          <a:avLst/>
        </a:prstGeom>
        <a:noFill/>
        <a:ln>
          <a:noFill/>
        </a:ln>
      </xdr:spPr>
    </xdr:pic>
    <xdr:clientData/>
  </xdr:twoCellAnchor>
  <xdr:twoCellAnchor editAs="oneCell">
    <xdr:from>
      <xdr:col>3</xdr:col>
      <xdr:colOff>321733</xdr:colOff>
      <xdr:row>3</xdr:row>
      <xdr:rowOff>220133</xdr:rowOff>
    </xdr:from>
    <xdr:to>
      <xdr:col>3</xdr:col>
      <xdr:colOff>6412555</xdr:colOff>
      <xdr:row>3</xdr:row>
      <xdr:rowOff>387788</xdr:rowOff>
    </xdr:to>
    <xdr:pic>
      <xdr:nvPicPr>
        <xdr:cNvPr id="6" name="5 Imagen"/>
        <xdr:cNvPicPr>
          <a:picLocks noChangeAspect="1"/>
        </xdr:cNvPicPr>
      </xdr:nvPicPr>
      <xdr:blipFill>
        <a:blip xmlns:r="http://schemas.openxmlformats.org/officeDocument/2006/relationships" r:embed="rId15"/>
        <a:stretch>
          <a:fillRect/>
        </a:stretch>
      </xdr:blipFill>
      <xdr:spPr>
        <a:xfrm>
          <a:off x="1312333" y="1955800"/>
          <a:ext cx="6195597" cy="167655"/>
        </a:xfrm>
        <a:prstGeom prst="rect">
          <a:avLst/>
        </a:prstGeom>
      </xdr:spPr>
    </xdr:pic>
    <xdr:clientData/>
  </xdr:twoCellAnchor>
  <xdr:twoCellAnchor editAs="oneCell">
    <xdr:from>
      <xdr:col>1</xdr:col>
      <xdr:colOff>245533</xdr:colOff>
      <xdr:row>3</xdr:row>
      <xdr:rowOff>499533</xdr:rowOff>
    </xdr:from>
    <xdr:to>
      <xdr:col>5</xdr:col>
      <xdr:colOff>165750</xdr:colOff>
      <xdr:row>3</xdr:row>
      <xdr:rowOff>690050</xdr:rowOff>
    </xdr:to>
    <xdr:pic>
      <xdr:nvPicPr>
        <xdr:cNvPr id="7" name="6 Imagen"/>
        <xdr:cNvPicPr>
          <a:picLocks noChangeAspect="1"/>
        </xdr:cNvPicPr>
      </xdr:nvPicPr>
      <xdr:blipFill>
        <a:blip xmlns:r="http://schemas.openxmlformats.org/officeDocument/2006/relationships" r:embed="rId16"/>
        <a:stretch>
          <a:fillRect/>
        </a:stretch>
      </xdr:blipFill>
      <xdr:spPr>
        <a:xfrm>
          <a:off x="575733" y="2235200"/>
          <a:ext cx="7506350" cy="190517"/>
        </a:xfrm>
        <a:prstGeom prst="rect">
          <a:avLst/>
        </a:prstGeom>
      </xdr:spPr>
    </xdr:pic>
    <xdr:clientData/>
  </xdr:twoCellAnchor>
  <xdr:twoCellAnchor editAs="oneCell">
    <xdr:from>
      <xdr:col>1</xdr:col>
      <xdr:colOff>232834</xdr:colOff>
      <xdr:row>1</xdr:row>
      <xdr:rowOff>232833</xdr:rowOff>
    </xdr:from>
    <xdr:to>
      <xdr:col>3</xdr:col>
      <xdr:colOff>641139</xdr:colOff>
      <xdr:row>1</xdr:row>
      <xdr:rowOff>688128</xdr:rowOff>
    </xdr:to>
    <xdr:pic>
      <xdr:nvPicPr>
        <xdr:cNvPr id="27" name="26 Imagen"/>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50334" y="402166"/>
          <a:ext cx="1043305" cy="455295"/>
        </a:xfrm>
        <a:prstGeom prst="rect">
          <a:avLst/>
        </a:prstGeom>
      </xdr:spPr>
    </xdr:pic>
    <xdr:clientData/>
  </xdr:twoCellAnchor>
  <xdr:twoCellAnchor editAs="oneCell">
    <xdr:from>
      <xdr:col>3</xdr:col>
      <xdr:colOff>4011084</xdr:colOff>
      <xdr:row>1</xdr:row>
      <xdr:rowOff>412750</xdr:rowOff>
    </xdr:from>
    <xdr:to>
      <xdr:col>3</xdr:col>
      <xdr:colOff>5554769</xdr:colOff>
      <xdr:row>1</xdr:row>
      <xdr:rowOff>616585</xdr:rowOff>
    </xdr:to>
    <xdr:pic>
      <xdr:nvPicPr>
        <xdr:cNvPr id="28" name="27 Imagen" descr="C:\Users\aps16y\Desktop\IMAS-color.png"/>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963584" y="582083"/>
          <a:ext cx="1543685" cy="203835"/>
        </a:xfrm>
        <a:prstGeom prst="rect">
          <a:avLst/>
        </a:prstGeom>
        <a:noFill/>
        <a:ln>
          <a:noFill/>
        </a:ln>
      </xdr:spPr>
    </xdr:pic>
    <xdr:clientData/>
  </xdr:twoCellAnchor>
  <xdr:twoCellAnchor editAs="oneCell">
    <xdr:from>
      <xdr:col>3</xdr:col>
      <xdr:colOff>222250</xdr:colOff>
      <xdr:row>7</xdr:row>
      <xdr:rowOff>455085</xdr:rowOff>
    </xdr:from>
    <xdr:to>
      <xdr:col>3</xdr:col>
      <xdr:colOff>6063684</xdr:colOff>
      <xdr:row>7</xdr:row>
      <xdr:rowOff>1312334</xdr:rowOff>
    </xdr:to>
    <xdr:pic>
      <xdr:nvPicPr>
        <xdr:cNvPr id="16" name="15 Imagen"/>
        <xdr:cNvPicPr>
          <a:picLocks noChangeAspect="1"/>
        </xdr:cNvPicPr>
      </xdr:nvPicPr>
      <xdr:blipFill>
        <a:blip xmlns:r="http://schemas.openxmlformats.org/officeDocument/2006/relationships" r:embed="rId19"/>
        <a:stretch>
          <a:fillRect/>
        </a:stretch>
      </xdr:blipFill>
      <xdr:spPr>
        <a:xfrm>
          <a:off x="1174750" y="8572502"/>
          <a:ext cx="5841434" cy="857249"/>
        </a:xfrm>
        <a:prstGeom prst="rect">
          <a:avLst/>
        </a:prstGeom>
      </xdr:spPr>
    </xdr:pic>
    <xdr:clientData/>
  </xdr:twoCellAnchor>
  <xdr:twoCellAnchor editAs="oneCell">
    <xdr:from>
      <xdr:col>3</xdr:col>
      <xdr:colOff>2233083</xdr:colOff>
      <xdr:row>6</xdr:row>
      <xdr:rowOff>296334</xdr:rowOff>
    </xdr:from>
    <xdr:to>
      <xdr:col>3</xdr:col>
      <xdr:colOff>5027083</xdr:colOff>
      <xdr:row>6</xdr:row>
      <xdr:rowOff>1672168</xdr:rowOff>
    </xdr:to>
    <xdr:pic>
      <xdr:nvPicPr>
        <xdr:cNvPr id="24" name="28 Imagen"/>
        <xdr:cNvPicPr>
          <a:picLocks noChangeAspect="1"/>
        </xdr:cNvPicPr>
      </xdr:nvPicPr>
      <xdr:blipFill rotWithShape="1">
        <a:blip xmlns:r="http://schemas.openxmlformats.org/officeDocument/2006/relationships" r:embed="rId20"/>
        <a:srcRect l="21210" t="67569" r="69282" b="17370"/>
        <a:stretch/>
      </xdr:blipFill>
      <xdr:spPr>
        <a:xfrm>
          <a:off x="3185583" y="6466417"/>
          <a:ext cx="2794000" cy="1375834"/>
        </a:xfrm>
        <a:prstGeom prst="rect">
          <a:avLst/>
        </a:prstGeom>
      </xdr:spPr>
    </xdr:pic>
    <xdr:clientData/>
  </xdr:twoCellAnchor>
  <xdr:twoCellAnchor editAs="oneCell">
    <xdr:from>
      <xdr:col>1</xdr:col>
      <xdr:colOff>275167</xdr:colOff>
      <xdr:row>4</xdr:row>
      <xdr:rowOff>645583</xdr:rowOff>
    </xdr:from>
    <xdr:to>
      <xdr:col>4</xdr:col>
      <xdr:colOff>247572</xdr:colOff>
      <xdr:row>5</xdr:row>
      <xdr:rowOff>2228104</xdr:rowOff>
    </xdr:to>
    <xdr:pic>
      <xdr:nvPicPr>
        <xdr:cNvPr id="8" name="Imagen 7"/>
        <xdr:cNvPicPr>
          <a:picLocks noChangeAspect="1"/>
        </xdr:cNvPicPr>
      </xdr:nvPicPr>
      <xdr:blipFill>
        <a:blip xmlns:r="http://schemas.openxmlformats.org/officeDocument/2006/relationships" r:embed="rId21"/>
        <a:stretch>
          <a:fillRect/>
        </a:stretch>
      </xdr:blipFill>
      <xdr:spPr>
        <a:xfrm>
          <a:off x="592667" y="3524250"/>
          <a:ext cx="7020905" cy="2238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201083</xdr:colOff>
      <xdr:row>1</xdr:row>
      <xdr:rowOff>222250</xdr:rowOff>
    </xdr:from>
    <xdr:to>
      <xdr:col>2</xdr:col>
      <xdr:colOff>80221</xdr:colOff>
      <xdr:row>1</xdr:row>
      <xdr:rowOff>677545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083" y="391583"/>
          <a:ext cx="1043305" cy="455295"/>
        </a:xfrm>
        <a:prstGeom prst="rect">
          <a:avLst/>
        </a:prstGeom>
      </xdr:spPr>
    </xdr:pic>
    <xdr:clientData/>
  </xdr:twoCellAnchor>
  <xdr:twoCellAnchor editAs="oneCell">
    <xdr:from>
      <xdr:col>2</xdr:col>
      <xdr:colOff>179916</xdr:colOff>
      <xdr:row>1</xdr:row>
      <xdr:rowOff>328086</xdr:rowOff>
    </xdr:from>
    <xdr:to>
      <xdr:col>4</xdr:col>
      <xdr:colOff>116417</xdr:colOff>
      <xdr:row>1</xdr:row>
      <xdr:rowOff>529168</xdr:rowOff>
    </xdr:to>
    <xdr:pic>
      <xdr:nvPicPr>
        <xdr:cNvPr id="8" name="7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1083" y="497419"/>
          <a:ext cx="1513417" cy="201082"/>
        </a:xfrm>
        <a:prstGeom prst="rect">
          <a:avLst/>
        </a:prstGeom>
        <a:noFill/>
        <a:ln>
          <a:noFill/>
        </a:ln>
      </xdr:spPr>
    </xdr:pic>
    <xdr:clientData/>
  </xdr:twoCellAnchor>
  <xdr:twoCellAnchor editAs="oneCell">
    <xdr:from>
      <xdr:col>7</xdr:col>
      <xdr:colOff>222250</xdr:colOff>
      <xdr:row>1</xdr:row>
      <xdr:rowOff>148167</xdr:rowOff>
    </xdr:from>
    <xdr:to>
      <xdr:col>9</xdr:col>
      <xdr:colOff>741225</xdr:colOff>
      <xdr:row>1</xdr:row>
      <xdr:rowOff>681567</xdr:rowOff>
    </xdr:to>
    <xdr:pic>
      <xdr:nvPicPr>
        <xdr:cNvPr id="5" name="4 Imagen" descr="C:\Users\mvt89e\Desktop\co-funded_es\Horizontal\JPEG\ES Cofinanciado por la Unión Europea_PANTON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88000" y="317500"/>
          <a:ext cx="2106475" cy="533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20775</xdr:colOff>
      <xdr:row>1</xdr:row>
      <xdr:rowOff>144044</xdr:rowOff>
    </xdr:from>
    <xdr:to>
      <xdr:col>21</xdr:col>
      <xdr:colOff>0</xdr:colOff>
      <xdr:row>1</xdr:row>
      <xdr:rowOff>677444</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1268" y="372107"/>
          <a:ext cx="2194315" cy="533400"/>
        </a:xfrm>
        <a:prstGeom prst="rect">
          <a:avLst/>
        </a:prstGeom>
        <a:noFill/>
        <a:ln>
          <a:noFill/>
        </a:ln>
      </xdr:spPr>
    </xdr:pic>
    <xdr:clientData/>
  </xdr:twoCellAnchor>
  <xdr:twoCellAnchor editAs="oneCell">
    <xdr:from>
      <xdr:col>1</xdr:col>
      <xdr:colOff>228063</xdr:colOff>
      <xdr:row>1</xdr:row>
      <xdr:rowOff>134155</xdr:rowOff>
    </xdr:from>
    <xdr:to>
      <xdr:col>1</xdr:col>
      <xdr:colOff>1271368</xdr:colOff>
      <xdr:row>1</xdr:row>
      <xdr:rowOff>589450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542" y="362218"/>
          <a:ext cx="1043305" cy="455295"/>
        </a:xfrm>
        <a:prstGeom prst="rect">
          <a:avLst/>
        </a:prstGeom>
      </xdr:spPr>
    </xdr:pic>
    <xdr:clientData/>
  </xdr:twoCellAnchor>
  <xdr:twoCellAnchor editAs="oneCell">
    <xdr:from>
      <xdr:col>12</xdr:col>
      <xdr:colOff>523205</xdr:colOff>
      <xdr:row>1</xdr:row>
      <xdr:rowOff>281726</xdr:rowOff>
    </xdr:from>
    <xdr:to>
      <xdr:col>17</xdr:col>
      <xdr:colOff>389953</xdr:colOff>
      <xdr:row>1</xdr:row>
      <xdr:rowOff>485561</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65247" y="509789"/>
          <a:ext cx="1543685" cy="203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616618</xdr:colOff>
      <xdr:row>1</xdr:row>
      <xdr:rowOff>155406</xdr:rowOff>
    </xdr:from>
    <xdr:to>
      <xdr:col>20</xdr:col>
      <xdr:colOff>674271</xdr:colOff>
      <xdr:row>1</xdr:row>
      <xdr:rowOff>656722</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8131" y="355932"/>
          <a:ext cx="2200778" cy="501316"/>
        </a:xfrm>
        <a:prstGeom prst="rect">
          <a:avLst/>
        </a:prstGeom>
        <a:noFill/>
        <a:ln>
          <a:noFill/>
        </a:ln>
      </xdr:spPr>
    </xdr:pic>
    <xdr:clientData/>
  </xdr:twoCellAnchor>
  <xdr:twoCellAnchor editAs="oneCell">
    <xdr:from>
      <xdr:col>1</xdr:col>
      <xdr:colOff>413586</xdr:colOff>
      <xdr:row>1</xdr:row>
      <xdr:rowOff>150395</xdr:rowOff>
    </xdr:from>
    <xdr:to>
      <xdr:col>1</xdr:col>
      <xdr:colOff>1456891</xdr:colOff>
      <xdr:row>1</xdr:row>
      <xdr:rowOff>605690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711" y="350921"/>
          <a:ext cx="1043305" cy="455295"/>
        </a:xfrm>
        <a:prstGeom prst="rect">
          <a:avLst/>
        </a:prstGeom>
      </xdr:spPr>
    </xdr:pic>
    <xdr:clientData/>
  </xdr:twoCellAnchor>
  <xdr:twoCellAnchor editAs="oneCell">
    <xdr:from>
      <xdr:col>12</xdr:col>
      <xdr:colOff>350921</xdr:colOff>
      <xdr:row>1</xdr:row>
      <xdr:rowOff>313323</xdr:rowOff>
    </xdr:from>
    <xdr:to>
      <xdr:col>17</xdr:col>
      <xdr:colOff>302929</xdr:colOff>
      <xdr:row>1</xdr:row>
      <xdr:rowOff>517158</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60757" y="513849"/>
          <a:ext cx="1543685" cy="2038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428625</xdr:colOff>
      <xdr:row>1</xdr:row>
      <xdr:rowOff>130341</xdr:rowOff>
    </xdr:from>
    <xdr:to>
      <xdr:col>20</xdr:col>
      <xdr:colOff>486278</xdr:colOff>
      <xdr:row>1</xdr:row>
      <xdr:rowOff>631657</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0138" y="330867"/>
          <a:ext cx="2200778" cy="501316"/>
        </a:xfrm>
        <a:prstGeom prst="rect">
          <a:avLst/>
        </a:prstGeom>
        <a:noFill/>
        <a:ln>
          <a:noFill/>
        </a:ln>
      </xdr:spPr>
    </xdr:pic>
    <xdr:clientData/>
  </xdr:twoCellAnchor>
  <xdr:twoCellAnchor editAs="oneCell">
    <xdr:from>
      <xdr:col>1</xdr:col>
      <xdr:colOff>213059</xdr:colOff>
      <xdr:row>1</xdr:row>
      <xdr:rowOff>213059</xdr:rowOff>
    </xdr:from>
    <xdr:to>
      <xdr:col>1</xdr:col>
      <xdr:colOff>1256364</xdr:colOff>
      <xdr:row>1</xdr:row>
      <xdr:rowOff>668354</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184" y="413585"/>
          <a:ext cx="1043305" cy="455295"/>
        </a:xfrm>
        <a:prstGeom prst="rect">
          <a:avLst/>
        </a:prstGeom>
      </xdr:spPr>
    </xdr:pic>
    <xdr:clientData/>
  </xdr:twoCellAnchor>
  <xdr:twoCellAnchor editAs="oneCell">
    <xdr:from>
      <xdr:col>11</xdr:col>
      <xdr:colOff>639177</xdr:colOff>
      <xdr:row>1</xdr:row>
      <xdr:rowOff>275723</xdr:rowOff>
    </xdr:from>
    <xdr:to>
      <xdr:col>13</xdr:col>
      <xdr:colOff>703981</xdr:colOff>
      <xdr:row>1</xdr:row>
      <xdr:rowOff>479558</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9572" y="476249"/>
          <a:ext cx="1543685" cy="20383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114300</xdr:colOff>
      <xdr:row>1</xdr:row>
      <xdr:rowOff>160866</xdr:rowOff>
    </xdr:from>
    <xdr:to>
      <xdr:col>17</xdr:col>
      <xdr:colOff>876301</xdr:colOff>
      <xdr:row>1</xdr:row>
      <xdr:rowOff>635000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8550" y="309033"/>
          <a:ext cx="2243668" cy="474134"/>
        </a:xfrm>
        <a:prstGeom prst="rect">
          <a:avLst/>
        </a:prstGeom>
        <a:noFill/>
        <a:ln>
          <a:noFill/>
        </a:ln>
      </xdr:spPr>
    </xdr:pic>
    <xdr:clientData/>
  </xdr:twoCellAnchor>
  <xdr:twoCellAnchor editAs="oneCell">
    <xdr:from>
      <xdr:col>1</xdr:col>
      <xdr:colOff>486834</xdr:colOff>
      <xdr:row>1</xdr:row>
      <xdr:rowOff>158749</xdr:rowOff>
    </xdr:from>
    <xdr:to>
      <xdr:col>3</xdr:col>
      <xdr:colOff>465667</xdr:colOff>
      <xdr:row>1</xdr:row>
      <xdr:rowOff>614044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1" y="306916"/>
          <a:ext cx="1291166" cy="455295"/>
        </a:xfrm>
        <a:prstGeom prst="rect">
          <a:avLst/>
        </a:prstGeom>
      </xdr:spPr>
    </xdr:pic>
    <xdr:clientData/>
  </xdr:twoCellAnchor>
  <xdr:twoCellAnchor editAs="oneCell">
    <xdr:from>
      <xdr:col>11</xdr:col>
      <xdr:colOff>10584</xdr:colOff>
      <xdr:row>1</xdr:row>
      <xdr:rowOff>306916</xdr:rowOff>
    </xdr:from>
    <xdr:to>
      <xdr:col>14</xdr:col>
      <xdr:colOff>263103</xdr:colOff>
      <xdr:row>1</xdr:row>
      <xdr:rowOff>529166</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1" y="455083"/>
          <a:ext cx="1818852" cy="2222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254000</xdr:colOff>
      <xdr:row>1</xdr:row>
      <xdr:rowOff>169333</xdr:rowOff>
    </xdr:from>
    <xdr:to>
      <xdr:col>17</xdr:col>
      <xdr:colOff>143934</xdr:colOff>
      <xdr:row>1</xdr:row>
      <xdr:rowOff>618066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1200" y="313266"/>
          <a:ext cx="2192867" cy="448733"/>
        </a:xfrm>
        <a:prstGeom prst="rect">
          <a:avLst/>
        </a:prstGeom>
        <a:noFill/>
        <a:ln>
          <a:noFill/>
        </a:ln>
      </xdr:spPr>
    </xdr:pic>
    <xdr:clientData/>
  </xdr:twoCellAnchor>
  <xdr:twoCellAnchor editAs="oneCell">
    <xdr:from>
      <xdr:col>1</xdr:col>
      <xdr:colOff>349250</xdr:colOff>
      <xdr:row>1</xdr:row>
      <xdr:rowOff>190500</xdr:rowOff>
    </xdr:from>
    <xdr:to>
      <xdr:col>3</xdr:col>
      <xdr:colOff>80222</xdr:colOff>
      <xdr:row>1</xdr:row>
      <xdr:rowOff>645795</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67" y="338667"/>
          <a:ext cx="1043305" cy="455295"/>
        </a:xfrm>
        <a:prstGeom prst="rect">
          <a:avLst/>
        </a:prstGeom>
      </xdr:spPr>
    </xdr:pic>
    <xdr:clientData/>
  </xdr:twoCellAnchor>
  <xdr:twoCellAnchor editAs="oneCell">
    <xdr:from>
      <xdr:col>11</xdr:col>
      <xdr:colOff>158750</xdr:colOff>
      <xdr:row>1</xdr:row>
      <xdr:rowOff>306916</xdr:rowOff>
    </xdr:from>
    <xdr:to>
      <xdr:col>14</xdr:col>
      <xdr:colOff>136102</xdr:colOff>
      <xdr:row>1</xdr:row>
      <xdr:rowOff>510751</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34667" y="455083"/>
          <a:ext cx="1543685" cy="203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658283</xdr:colOff>
      <xdr:row>1</xdr:row>
      <xdr:rowOff>241300</xdr:rowOff>
    </xdr:from>
    <xdr:to>
      <xdr:col>13</xdr:col>
      <xdr:colOff>91017</xdr:colOff>
      <xdr:row>1</xdr:row>
      <xdr:rowOff>622300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5616" y="389467"/>
          <a:ext cx="1676401" cy="381000"/>
        </a:xfrm>
        <a:prstGeom prst="rect">
          <a:avLst/>
        </a:prstGeom>
        <a:noFill/>
        <a:ln>
          <a:noFill/>
        </a:ln>
      </xdr:spPr>
    </xdr:pic>
    <xdr:clientData/>
  </xdr:twoCellAnchor>
  <xdr:twoCellAnchor editAs="oneCell">
    <xdr:from>
      <xdr:col>1</xdr:col>
      <xdr:colOff>84667</xdr:colOff>
      <xdr:row>1</xdr:row>
      <xdr:rowOff>190500</xdr:rowOff>
    </xdr:from>
    <xdr:to>
      <xdr:col>2</xdr:col>
      <xdr:colOff>365972</xdr:colOff>
      <xdr:row>1</xdr:row>
      <xdr:rowOff>645795</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084" y="338667"/>
          <a:ext cx="1043305" cy="455295"/>
        </a:xfrm>
        <a:prstGeom prst="rect">
          <a:avLst/>
        </a:prstGeom>
      </xdr:spPr>
    </xdr:pic>
    <xdr:clientData/>
  </xdr:twoCellAnchor>
  <xdr:twoCellAnchor editAs="oneCell">
    <xdr:from>
      <xdr:col>8</xdr:col>
      <xdr:colOff>1145116</xdr:colOff>
      <xdr:row>1</xdr:row>
      <xdr:rowOff>336550</xdr:rowOff>
    </xdr:from>
    <xdr:to>
      <xdr:col>10</xdr:col>
      <xdr:colOff>582718</xdr:colOff>
      <xdr:row>1</xdr:row>
      <xdr:rowOff>540385</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6366" y="484717"/>
          <a:ext cx="1543685" cy="20383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603251</xdr:colOff>
      <xdr:row>1</xdr:row>
      <xdr:rowOff>179918</xdr:rowOff>
    </xdr:from>
    <xdr:to>
      <xdr:col>12</xdr:col>
      <xdr:colOff>719668</xdr:colOff>
      <xdr:row>1</xdr:row>
      <xdr:rowOff>571500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0584" y="328085"/>
          <a:ext cx="1598084" cy="391582"/>
        </a:xfrm>
        <a:prstGeom prst="rect">
          <a:avLst/>
        </a:prstGeom>
        <a:noFill/>
        <a:ln>
          <a:noFill/>
        </a:ln>
      </xdr:spPr>
    </xdr:pic>
    <xdr:clientData/>
  </xdr:twoCellAnchor>
  <xdr:twoCellAnchor editAs="oneCell">
    <xdr:from>
      <xdr:col>1</xdr:col>
      <xdr:colOff>148168</xdr:colOff>
      <xdr:row>1</xdr:row>
      <xdr:rowOff>201083</xdr:rowOff>
    </xdr:from>
    <xdr:to>
      <xdr:col>2</xdr:col>
      <xdr:colOff>243418</xdr:colOff>
      <xdr:row>1</xdr:row>
      <xdr:rowOff>635000</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585" y="349250"/>
          <a:ext cx="857250" cy="433917"/>
        </a:xfrm>
        <a:prstGeom prst="rect">
          <a:avLst/>
        </a:prstGeom>
      </xdr:spPr>
    </xdr:pic>
    <xdr:clientData/>
  </xdr:twoCellAnchor>
  <xdr:twoCellAnchor editAs="oneCell">
    <xdr:from>
      <xdr:col>8</xdr:col>
      <xdr:colOff>1079500</xdr:colOff>
      <xdr:row>1</xdr:row>
      <xdr:rowOff>338667</xdr:rowOff>
    </xdr:from>
    <xdr:to>
      <xdr:col>10</xdr:col>
      <xdr:colOff>476250</xdr:colOff>
      <xdr:row>1</xdr:row>
      <xdr:rowOff>539750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0" y="486834"/>
          <a:ext cx="1502833" cy="2010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pageSetUpPr fitToPage="1"/>
  </sheetPr>
  <dimension ref="B1:Q21"/>
  <sheetViews>
    <sheetView tabSelected="1" showWhiteSpace="0" zoomScale="90" zoomScaleNormal="90" zoomScalePageLayoutView="71" workbookViewId="0">
      <selection activeCell="K24" sqref="K24"/>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3" customWidth="1"/>
    <col min="13" max="13" width="11.42578125" style="23" customWidth="1"/>
    <col min="14" max="14" width="18.140625" style="23" customWidth="1"/>
    <col min="15" max="16" width="11.42578125" style="63" customWidth="1"/>
    <col min="17" max="17" width="11.42578125" style="64" customWidth="1"/>
    <col min="18" max="16384" width="11.42578125" style="1"/>
  </cols>
  <sheetData>
    <row r="1" spans="2:17" ht="11.45" customHeight="1" thickBot="1" x14ac:dyDescent="0.25">
      <c r="B1" s="27"/>
      <c r="C1" s="27"/>
      <c r="O1" s="69"/>
      <c r="P1" s="69"/>
      <c r="Q1" s="70"/>
    </row>
    <row r="2" spans="2:17" ht="66" customHeight="1" x14ac:dyDescent="0.2">
      <c r="B2" s="314" t="s">
        <v>92</v>
      </c>
      <c r="C2" s="315"/>
      <c r="D2" s="315"/>
      <c r="E2" s="315"/>
      <c r="F2" s="315"/>
      <c r="G2" s="315"/>
      <c r="H2" s="315"/>
      <c r="I2" s="315"/>
      <c r="J2" s="315"/>
      <c r="K2" s="159"/>
      <c r="L2" s="159"/>
      <c r="M2" s="159"/>
      <c r="N2" s="98"/>
      <c r="O2" s="69"/>
      <c r="P2" s="71"/>
      <c r="Q2" s="70"/>
    </row>
    <row r="3" spans="2:17" ht="56.45" customHeight="1" x14ac:dyDescent="0.2">
      <c r="B3" s="307" t="s">
        <v>114</v>
      </c>
      <c r="C3" s="300"/>
      <c r="D3" s="300"/>
      <c r="E3" s="300"/>
      <c r="F3" s="300" t="s">
        <v>1</v>
      </c>
      <c r="G3" s="329" t="s">
        <v>9</v>
      </c>
      <c r="H3" s="329" t="s">
        <v>91</v>
      </c>
      <c r="I3" s="300" t="s">
        <v>96</v>
      </c>
      <c r="J3" s="300"/>
      <c r="K3" s="329" t="s">
        <v>15</v>
      </c>
      <c r="L3" s="300" t="s">
        <v>85</v>
      </c>
      <c r="M3" s="300"/>
      <c r="N3" s="142" t="s">
        <v>86</v>
      </c>
      <c r="O3" s="72"/>
      <c r="P3" s="72"/>
      <c r="Q3" s="70"/>
    </row>
    <row r="4" spans="2:17" ht="26.45" customHeight="1" x14ac:dyDescent="0.2">
      <c r="B4" s="307"/>
      <c r="C4" s="300"/>
      <c r="D4" s="300"/>
      <c r="E4" s="300"/>
      <c r="F4" s="300"/>
      <c r="G4" s="330"/>
      <c r="H4" s="330"/>
      <c r="I4" s="181" t="s">
        <v>89</v>
      </c>
      <c r="J4" s="181" t="s">
        <v>90</v>
      </c>
      <c r="K4" s="330"/>
      <c r="L4" s="181" t="s">
        <v>83</v>
      </c>
      <c r="M4" s="181" t="s">
        <v>0</v>
      </c>
      <c r="N4" s="73" t="s">
        <v>18</v>
      </c>
      <c r="O4" s="66"/>
      <c r="P4" s="66"/>
      <c r="Q4" s="70"/>
    </row>
    <row r="5" spans="2:17" ht="20.100000000000001" customHeight="1" x14ac:dyDescent="0.2">
      <c r="B5" s="316"/>
      <c r="C5" s="317"/>
      <c r="D5" s="317"/>
      <c r="E5" s="318"/>
      <c r="F5" s="30"/>
      <c r="G5" s="30"/>
      <c r="H5" s="157"/>
      <c r="I5" s="117"/>
      <c r="J5" s="117"/>
      <c r="K5" s="193"/>
      <c r="L5" s="13"/>
      <c r="M5" s="188">
        <f t="shared" ref="M5:M12" si="0">K5*L5</f>
        <v>0</v>
      </c>
      <c r="N5" s="74">
        <f t="shared" ref="N5:N12" si="1">(K5-M5)</f>
        <v>0</v>
      </c>
      <c r="O5" s="67"/>
      <c r="P5" s="67"/>
      <c r="Q5" s="70"/>
    </row>
    <row r="6" spans="2:17" ht="20.100000000000001" customHeight="1" x14ac:dyDescent="0.2">
      <c r="B6" s="316"/>
      <c r="C6" s="317"/>
      <c r="D6" s="317"/>
      <c r="E6" s="318"/>
      <c r="F6" s="30"/>
      <c r="G6" s="30"/>
      <c r="H6" s="157"/>
      <c r="I6" s="117"/>
      <c r="J6" s="117"/>
      <c r="K6" s="193"/>
      <c r="L6" s="13"/>
      <c r="M6" s="188">
        <f t="shared" si="0"/>
        <v>0</v>
      </c>
      <c r="N6" s="74">
        <f t="shared" si="1"/>
        <v>0</v>
      </c>
      <c r="O6" s="67"/>
      <c r="P6" s="67"/>
      <c r="Q6" s="70"/>
    </row>
    <row r="7" spans="2:17" ht="20.100000000000001" customHeight="1" x14ac:dyDescent="0.2">
      <c r="B7" s="316"/>
      <c r="C7" s="317"/>
      <c r="D7" s="317"/>
      <c r="E7" s="318"/>
      <c r="F7" s="30"/>
      <c r="G7" s="30"/>
      <c r="H7" s="157"/>
      <c r="I7" s="117"/>
      <c r="J7" s="117"/>
      <c r="K7" s="193"/>
      <c r="L7" s="13"/>
      <c r="M7" s="188">
        <f t="shared" si="0"/>
        <v>0</v>
      </c>
      <c r="N7" s="74">
        <f t="shared" si="1"/>
        <v>0</v>
      </c>
      <c r="O7" s="67"/>
      <c r="P7" s="67"/>
      <c r="Q7" s="70"/>
    </row>
    <row r="8" spans="2:17" ht="20.100000000000001" customHeight="1" x14ac:dyDescent="0.2">
      <c r="B8" s="316"/>
      <c r="C8" s="317"/>
      <c r="D8" s="317"/>
      <c r="E8" s="318"/>
      <c r="F8" s="30"/>
      <c r="G8" s="30"/>
      <c r="H8" s="157"/>
      <c r="I8" s="117"/>
      <c r="J8" s="117"/>
      <c r="K8" s="193"/>
      <c r="L8" s="13"/>
      <c r="M8" s="188">
        <f t="shared" si="0"/>
        <v>0</v>
      </c>
      <c r="N8" s="74">
        <f t="shared" si="1"/>
        <v>0</v>
      </c>
      <c r="O8" s="67"/>
      <c r="P8" s="67"/>
      <c r="Q8" s="70"/>
    </row>
    <row r="9" spans="2:17" ht="20.100000000000001" customHeight="1" x14ac:dyDescent="0.2">
      <c r="B9" s="316"/>
      <c r="C9" s="317"/>
      <c r="D9" s="317"/>
      <c r="E9" s="318"/>
      <c r="F9" s="30"/>
      <c r="G9" s="30"/>
      <c r="H9" s="157"/>
      <c r="I9" s="117"/>
      <c r="J9" s="117"/>
      <c r="K9" s="193"/>
      <c r="L9" s="13"/>
      <c r="M9" s="188">
        <f t="shared" si="0"/>
        <v>0</v>
      </c>
      <c r="N9" s="74">
        <f t="shared" si="1"/>
        <v>0</v>
      </c>
      <c r="O9" s="67"/>
      <c r="P9" s="67"/>
      <c r="Q9" s="70"/>
    </row>
    <row r="10" spans="2:17" ht="20.100000000000001" customHeight="1" x14ac:dyDescent="0.2">
      <c r="B10" s="316"/>
      <c r="C10" s="317"/>
      <c r="D10" s="317"/>
      <c r="E10" s="318"/>
      <c r="F10" s="30"/>
      <c r="G10" s="30"/>
      <c r="H10" s="157"/>
      <c r="I10" s="117"/>
      <c r="J10" s="117"/>
      <c r="K10" s="193"/>
      <c r="L10" s="13"/>
      <c r="M10" s="188">
        <f t="shared" si="0"/>
        <v>0</v>
      </c>
      <c r="N10" s="74">
        <f t="shared" si="1"/>
        <v>0</v>
      </c>
      <c r="O10" s="67"/>
      <c r="P10" s="67"/>
      <c r="Q10" s="70"/>
    </row>
    <row r="11" spans="2:17" ht="20.100000000000001" customHeight="1" x14ac:dyDescent="0.2">
      <c r="B11" s="316"/>
      <c r="C11" s="317"/>
      <c r="D11" s="317"/>
      <c r="E11" s="318"/>
      <c r="F11" s="30"/>
      <c r="G11" s="30"/>
      <c r="H11" s="157"/>
      <c r="I11" s="117"/>
      <c r="J11" s="117"/>
      <c r="K11" s="193"/>
      <c r="L11" s="13"/>
      <c r="M11" s="188">
        <f t="shared" si="0"/>
        <v>0</v>
      </c>
      <c r="N11" s="74">
        <f t="shared" si="1"/>
        <v>0</v>
      </c>
      <c r="O11" s="67"/>
      <c r="P11" s="67"/>
      <c r="Q11" s="70"/>
    </row>
    <row r="12" spans="2:17" ht="20.100000000000001" customHeight="1" x14ac:dyDescent="0.2">
      <c r="B12" s="316"/>
      <c r="C12" s="317"/>
      <c r="D12" s="317"/>
      <c r="E12" s="318"/>
      <c r="F12" s="32"/>
      <c r="G12" s="18"/>
      <c r="H12" s="97"/>
      <c r="I12" s="117"/>
      <c r="J12" s="117"/>
      <c r="K12" s="194"/>
      <c r="L12" s="105"/>
      <c r="M12" s="195">
        <f t="shared" si="0"/>
        <v>0</v>
      </c>
      <c r="N12" s="104">
        <f t="shared" si="1"/>
        <v>0</v>
      </c>
      <c r="O12" s="67"/>
      <c r="P12" s="67"/>
      <c r="Q12" s="70"/>
    </row>
    <row r="13" spans="2:17" ht="20.100000000000001" customHeight="1" x14ac:dyDescent="0.2">
      <c r="B13" s="92"/>
      <c r="C13" s="93"/>
      <c r="D13" s="93"/>
      <c r="E13" s="93"/>
      <c r="F13" s="93"/>
      <c r="G13" s="93"/>
      <c r="H13" s="93"/>
      <c r="I13" s="93"/>
      <c r="J13" s="93"/>
      <c r="K13" s="170">
        <f>SUM(K5:K12)</f>
        <v>0</v>
      </c>
      <c r="L13" s="143"/>
      <c r="M13" s="170">
        <f>SUM(M5:M12)</f>
        <v>0</v>
      </c>
      <c r="N13" s="106">
        <f>SUM(N5:N12)</f>
        <v>0</v>
      </c>
      <c r="O13" s="68"/>
      <c r="P13" s="71"/>
      <c r="Q13" s="70"/>
    </row>
    <row r="14" spans="2:17" ht="15" customHeight="1" x14ac:dyDescent="0.2">
      <c r="B14" s="144"/>
      <c r="C14" s="145"/>
      <c r="D14" s="145"/>
      <c r="E14" s="146"/>
      <c r="F14" s="146"/>
      <c r="G14" s="146"/>
      <c r="H14" s="146"/>
      <c r="I14" s="146"/>
      <c r="J14" s="147"/>
      <c r="K14" s="148"/>
      <c r="L14" s="149"/>
      <c r="M14" s="149"/>
      <c r="N14" s="150"/>
      <c r="O14" s="65"/>
      <c r="P14" s="65"/>
    </row>
    <row r="15" spans="2:17" ht="29.45" customHeight="1" thickBot="1" x14ac:dyDescent="0.25">
      <c r="B15" s="323" t="s">
        <v>125</v>
      </c>
      <c r="C15" s="324"/>
      <c r="D15" s="324"/>
      <c r="E15" s="324"/>
      <c r="F15" s="324"/>
      <c r="G15" s="324"/>
      <c r="H15" s="324"/>
      <c r="I15" s="324"/>
      <c r="J15" s="324"/>
      <c r="K15" s="324"/>
      <c r="L15" s="324"/>
      <c r="M15" s="324"/>
      <c r="N15" s="325"/>
      <c r="O15" s="65"/>
      <c r="P15" s="65"/>
    </row>
    <row r="16" spans="2:17" ht="13.15" customHeight="1" x14ac:dyDescent="0.2">
      <c r="B16" s="75"/>
      <c r="C16" s="75"/>
      <c r="D16" s="75"/>
      <c r="E16" s="75"/>
      <c r="F16" s="75"/>
      <c r="G16" s="75"/>
      <c r="H16" s="75"/>
      <c r="I16" s="75"/>
      <c r="J16" s="75"/>
      <c r="K16" s="75"/>
      <c r="L16" s="75"/>
    </row>
    <row r="17" spans="2:11" x14ac:dyDescent="0.2">
      <c r="J17" s="29"/>
    </row>
    <row r="18" spans="2:11" x14ac:dyDescent="0.2">
      <c r="J18" s="28"/>
    </row>
    <row r="19" spans="2:11" x14ac:dyDescent="0.2">
      <c r="B19" s="76"/>
      <c r="C19" s="76"/>
      <c r="D19" s="76"/>
      <c r="E19" s="76"/>
      <c r="F19" s="76"/>
      <c r="G19" s="76"/>
      <c r="H19" s="76"/>
      <c r="I19" s="76"/>
      <c r="J19" s="76"/>
      <c r="K19" s="76"/>
    </row>
    <row r="20" spans="2:11" x14ac:dyDescent="0.2">
      <c r="K20" s="61"/>
    </row>
    <row r="21" spans="2:11" x14ac:dyDescent="0.2">
      <c r="K21" s="62"/>
    </row>
  </sheetData>
  <sheetProtection algorithmName="SHA-512" hashValue="AdIWpbpwQAb8TYEP1WUb4E/qIjrZTC7wc5Wjlx3yN2/2pdvJ1uthEJuLb+tLAP3olWwwKz8m4vSSMfRSRIu70Q==" saltValue="CxMuXRIJu72hlUwl/teyOg==" spinCount="100000" sheet="1" objects="1" scenarios="1" formatCells="0" formatColumns="0" formatRows="0"/>
  <mergeCells count="17">
    <mergeCell ref="H3:H4"/>
    <mergeCell ref="I3:J3"/>
    <mergeCell ref="L3:M3"/>
    <mergeCell ref="K3:K4"/>
    <mergeCell ref="B2:J2"/>
    <mergeCell ref="B5:E5"/>
    <mergeCell ref="B6:E6"/>
    <mergeCell ref="B3:E4"/>
    <mergeCell ref="F3:F4"/>
    <mergeCell ref="G3:G4"/>
    <mergeCell ref="B15:N15"/>
    <mergeCell ref="B10:E10"/>
    <mergeCell ref="B7:E7"/>
    <mergeCell ref="B11:E11"/>
    <mergeCell ref="B12:E12"/>
    <mergeCell ref="B8:E8"/>
    <mergeCell ref="B9:E9"/>
  </mergeCells>
  <printOptions verticalCentered="1"/>
  <pageMargins left="0.39370078740157483" right="0.39370078740157483" top="0.39370078740157483" bottom="0.39370078740157483" header="0.31496062992125984" footer="0.31496062992125984"/>
  <pageSetup paperSize="9" firstPageNumber="0"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B1:F30"/>
  <sheetViews>
    <sheetView topLeftCell="A4" zoomScale="90" zoomScaleNormal="90" workbookViewId="0">
      <selection activeCell="G6" sqref="G6"/>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197"/>
      <c r="C2" s="198"/>
      <c r="D2" s="198"/>
      <c r="E2" s="198"/>
      <c r="F2" s="199"/>
    </row>
    <row r="3" spans="2:6" ht="46.15" customHeight="1" x14ac:dyDescent="0.2">
      <c r="B3" s="200" t="s">
        <v>93</v>
      </c>
      <c r="C3" s="201"/>
      <c r="D3" s="201"/>
      <c r="E3" s="201"/>
      <c r="F3" s="202"/>
    </row>
    <row r="4" spans="2:6" ht="91.15" customHeight="1" x14ac:dyDescent="0.2">
      <c r="B4" s="41"/>
      <c r="C4" s="204" t="s">
        <v>126</v>
      </c>
      <c r="D4" s="205"/>
      <c r="E4" s="205"/>
      <c r="F4" s="43"/>
    </row>
    <row r="5" spans="2:6" ht="52.15" customHeight="1" x14ac:dyDescent="0.2">
      <c r="B5" s="41"/>
      <c r="C5" s="208" t="s">
        <v>99</v>
      </c>
      <c r="D5" s="208"/>
      <c r="E5" s="208"/>
      <c r="F5" s="43"/>
    </row>
    <row r="6" spans="2:6" ht="208.15" customHeight="1" x14ac:dyDescent="0.2">
      <c r="B6" s="41"/>
      <c r="C6" s="111"/>
      <c r="D6" s="111" t="s">
        <v>100</v>
      </c>
      <c r="E6" s="111"/>
      <c r="F6" s="43"/>
    </row>
    <row r="7" spans="2:6" ht="153" customHeight="1" x14ac:dyDescent="0.2">
      <c r="B7" s="41"/>
      <c r="C7" s="111"/>
      <c r="D7" s="111" t="s">
        <v>101</v>
      </c>
      <c r="E7" s="111"/>
      <c r="F7" s="43"/>
    </row>
    <row r="8" spans="2:6" ht="104.45" customHeight="1" x14ac:dyDescent="0.2">
      <c r="B8" s="41"/>
      <c r="C8" s="111"/>
      <c r="D8" s="111" t="s">
        <v>102</v>
      </c>
      <c r="E8" s="111"/>
      <c r="F8" s="43"/>
    </row>
    <row r="9" spans="2:6" ht="114.6" customHeight="1" x14ac:dyDescent="0.2">
      <c r="B9" s="41"/>
      <c r="C9" s="111"/>
      <c r="D9" s="111" t="s">
        <v>115</v>
      </c>
      <c r="E9" s="111"/>
      <c r="F9" s="43"/>
    </row>
    <row r="10" spans="2:6" ht="102" customHeight="1" x14ac:dyDescent="0.2">
      <c r="B10" s="41"/>
      <c r="C10" s="208" t="s">
        <v>116</v>
      </c>
      <c r="D10" s="208"/>
      <c r="E10" s="208"/>
      <c r="F10" s="43"/>
    </row>
    <row r="11" spans="2:6" ht="83.45" customHeight="1" x14ac:dyDescent="0.2">
      <c r="B11" s="41"/>
      <c r="C11" s="111"/>
      <c r="D11" s="111" t="s">
        <v>110</v>
      </c>
      <c r="E11" s="111"/>
      <c r="F11" s="43"/>
    </row>
    <row r="12" spans="2:6" ht="40.9" customHeight="1" x14ac:dyDescent="0.2">
      <c r="B12" s="41"/>
      <c r="C12" s="203" t="s">
        <v>103</v>
      </c>
      <c r="D12" s="203"/>
      <c r="E12" s="203"/>
      <c r="F12" s="43"/>
    </row>
    <row r="13" spans="2:6" ht="123.6" customHeight="1" x14ac:dyDescent="0.2">
      <c r="B13" s="41"/>
      <c r="C13" s="109"/>
      <c r="D13" s="42" t="s">
        <v>94</v>
      </c>
      <c r="E13" s="44"/>
      <c r="F13" s="43"/>
    </row>
    <row r="14" spans="2:6" ht="114.6" customHeight="1" x14ac:dyDescent="0.2">
      <c r="B14" s="41"/>
      <c r="C14" s="109"/>
      <c r="D14" s="42" t="s">
        <v>95</v>
      </c>
      <c r="E14" s="44"/>
      <c r="F14" s="43"/>
    </row>
    <row r="15" spans="2:6" ht="245.25" customHeight="1" x14ac:dyDescent="0.2">
      <c r="B15" s="41"/>
      <c r="C15" s="109"/>
      <c r="D15" s="111" t="s">
        <v>128</v>
      </c>
      <c r="E15" s="44"/>
      <c r="F15" s="43"/>
    </row>
    <row r="16" spans="2:6" ht="394.5" customHeight="1" x14ac:dyDescent="0.2">
      <c r="B16" s="41"/>
      <c r="C16" s="109"/>
      <c r="D16" s="112" t="s">
        <v>129</v>
      </c>
      <c r="E16" s="44"/>
      <c r="F16" s="43"/>
    </row>
    <row r="17" spans="2:6" ht="114.75" customHeight="1" x14ac:dyDescent="0.2">
      <c r="B17" s="41"/>
      <c r="C17" s="109"/>
      <c r="D17" s="158" t="s">
        <v>130</v>
      </c>
      <c r="E17" s="44"/>
      <c r="F17" s="43"/>
    </row>
    <row r="18" spans="2:6" ht="206.45" customHeight="1" x14ac:dyDescent="0.2">
      <c r="B18" s="41"/>
      <c r="C18" s="109"/>
      <c r="D18" s="112" t="s">
        <v>117</v>
      </c>
      <c r="E18" s="44"/>
      <c r="F18" s="43"/>
    </row>
    <row r="19" spans="2:6" ht="35.450000000000003" customHeight="1" x14ac:dyDescent="0.2">
      <c r="B19" s="41"/>
      <c r="C19" s="206" t="s">
        <v>118</v>
      </c>
      <c r="D19" s="207"/>
      <c r="E19" s="207"/>
      <c r="F19" s="43"/>
    </row>
    <row r="20" spans="2:6" ht="150.6" customHeight="1" x14ac:dyDescent="0.2">
      <c r="B20" s="41"/>
      <c r="C20" s="113"/>
      <c r="D20" s="113" t="s">
        <v>104</v>
      </c>
      <c r="E20" s="114"/>
      <c r="F20" s="43"/>
    </row>
    <row r="21" spans="2:6" ht="154.9" customHeight="1" x14ac:dyDescent="0.2">
      <c r="B21" s="41"/>
      <c r="C21" s="113"/>
      <c r="D21" s="42" t="s">
        <v>105</v>
      </c>
      <c r="E21" s="114"/>
      <c r="F21" s="43"/>
    </row>
    <row r="22" spans="2:6" ht="141" customHeight="1" x14ac:dyDescent="0.2">
      <c r="B22" s="41"/>
      <c r="C22" s="113"/>
      <c r="D22" s="42" t="s">
        <v>106</v>
      </c>
      <c r="E22" s="114"/>
      <c r="F22" s="43"/>
    </row>
    <row r="23" spans="2:6" ht="189.6" customHeight="1" x14ac:dyDescent="0.2">
      <c r="B23" s="41"/>
      <c r="C23" s="113"/>
      <c r="D23" s="42" t="s">
        <v>107</v>
      </c>
      <c r="E23" s="114"/>
      <c r="F23" s="43"/>
    </row>
    <row r="24" spans="2:6" ht="81" customHeight="1" x14ac:dyDescent="0.2">
      <c r="B24" s="41"/>
      <c r="C24" s="206" t="s">
        <v>123</v>
      </c>
      <c r="D24" s="206"/>
      <c r="E24" s="206"/>
      <c r="F24" s="43"/>
    </row>
    <row r="25" spans="2:6" ht="146.44999999999999" customHeight="1" x14ac:dyDescent="0.2">
      <c r="B25" s="41"/>
      <c r="C25" s="113"/>
      <c r="D25" s="42" t="s">
        <v>108</v>
      </c>
      <c r="E25" s="113"/>
      <c r="F25" s="43"/>
    </row>
    <row r="26" spans="2:6" ht="145.15" customHeight="1" x14ac:dyDescent="0.2">
      <c r="B26" s="41"/>
      <c r="C26" s="113"/>
      <c r="D26" s="118" t="s">
        <v>109</v>
      </c>
      <c r="E26" s="113"/>
      <c r="F26" s="43"/>
    </row>
    <row r="27" spans="2:6" ht="168.6" customHeight="1" x14ac:dyDescent="0.2">
      <c r="B27" s="41"/>
      <c r="C27" s="113"/>
      <c r="D27" s="118" t="s">
        <v>119</v>
      </c>
      <c r="E27" s="113"/>
      <c r="F27" s="43"/>
    </row>
    <row r="28" spans="2:6" ht="49.15" customHeight="1" x14ac:dyDescent="0.2">
      <c r="B28" s="41"/>
      <c r="C28" s="196" t="s">
        <v>113</v>
      </c>
      <c r="D28" s="196"/>
      <c r="E28" s="113"/>
      <c r="F28" s="43"/>
    </row>
    <row r="29" spans="2:6" ht="66" customHeight="1" x14ac:dyDescent="0.2">
      <c r="B29" s="41"/>
      <c r="C29" s="119"/>
      <c r="D29" s="119" t="s">
        <v>111</v>
      </c>
      <c r="E29" s="113"/>
      <c r="F29" s="43"/>
    </row>
    <row r="30" spans="2:6" ht="23.45" customHeight="1" thickBot="1" x14ac:dyDescent="0.25">
      <c r="B30" s="45"/>
      <c r="C30" s="110"/>
      <c r="D30" s="46"/>
      <c r="E30" s="46"/>
      <c r="F30" s="47"/>
    </row>
  </sheetData>
  <sheetProtection algorithmName="SHA-512" hashValue="L/ODYM/wJcEmkN/nRReOan6vNz461gVsL8mKfplgYDxhYxbAUmORPb+L+KLmEbzWV28IWJkuJDUgdj21eKWpDw==" saltValue="ToStdA6+un7nl10OU3IrsA==" spinCount="100000" sheet="1" objects="1" scenarios="1" selectLockedCells="1"/>
  <mergeCells count="9">
    <mergeCell ref="C28:D28"/>
    <mergeCell ref="B2:F2"/>
    <mergeCell ref="B3:F3"/>
    <mergeCell ref="C12:E12"/>
    <mergeCell ref="C4:E4"/>
    <mergeCell ref="C19:E19"/>
    <mergeCell ref="C24:E24"/>
    <mergeCell ref="C5:E5"/>
    <mergeCell ref="C10:E10"/>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39997558519241921"/>
    <pageSetUpPr fitToPage="1"/>
  </sheetPr>
  <dimension ref="B1:P39"/>
  <sheetViews>
    <sheetView zoomScale="90" zoomScaleNormal="90" zoomScalePageLayoutView="71" workbookViewId="0">
      <selection activeCell="N18" sqref="N18"/>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2" customWidth="1"/>
    <col min="12" max="12" width="32.7109375" style="12" customWidth="1"/>
    <col min="13" max="13" width="27.5703125" style="12" customWidth="1"/>
    <col min="14" max="14" width="12" style="12" customWidth="1"/>
    <col min="15" max="15" width="11.42578125" style="12"/>
    <col min="16" max="16" width="13.140625" style="1" bestFit="1" customWidth="1"/>
    <col min="17" max="16384" width="11.42578125" style="12"/>
  </cols>
  <sheetData>
    <row r="1" spans="2:15" ht="13.5" thickBot="1" x14ac:dyDescent="0.25"/>
    <row r="2" spans="2:15" ht="68.45" customHeight="1" x14ac:dyDescent="0.2">
      <c r="B2" s="211" t="s">
        <v>124</v>
      </c>
      <c r="C2" s="212"/>
      <c r="D2" s="212"/>
      <c r="E2" s="212"/>
      <c r="F2" s="212"/>
      <c r="G2" s="212"/>
      <c r="H2" s="212"/>
      <c r="I2" s="212"/>
      <c r="J2" s="213"/>
      <c r="K2" s="155"/>
    </row>
    <row r="3" spans="2:15" ht="25.9" customHeight="1" x14ac:dyDescent="0.2">
      <c r="B3" s="230" t="s">
        <v>63</v>
      </c>
      <c r="C3" s="231"/>
      <c r="D3" s="231"/>
      <c r="E3" s="231"/>
      <c r="F3" s="231"/>
      <c r="G3" s="231"/>
      <c r="H3" s="231"/>
      <c r="I3" s="232"/>
      <c r="J3" s="178" t="s">
        <v>61</v>
      </c>
      <c r="K3" s="155"/>
    </row>
    <row r="4" spans="2:15" ht="32.450000000000003" customHeight="1" x14ac:dyDescent="0.2">
      <c r="B4" s="227" t="s">
        <v>62</v>
      </c>
      <c r="C4" s="228"/>
      <c r="D4" s="228"/>
      <c r="E4" s="228"/>
      <c r="F4" s="228"/>
      <c r="G4" s="228"/>
      <c r="H4" s="228"/>
      <c r="I4" s="229"/>
      <c r="J4" s="39">
        <v>1321</v>
      </c>
      <c r="K4" s="155"/>
    </row>
    <row r="5" spans="2:15" x14ac:dyDescent="0.2">
      <c r="B5" s="160" t="s">
        <v>28</v>
      </c>
      <c r="C5" s="216" t="s">
        <v>133</v>
      </c>
      <c r="D5" s="217"/>
      <c r="E5" s="217"/>
      <c r="F5" s="217"/>
      <c r="G5" s="218"/>
      <c r="H5" s="236" t="s">
        <v>54</v>
      </c>
      <c r="I5" s="237"/>
      <c r="J5" s="238"/>
      <c r="K5" s="155"/>
    </row>
    <row r="6" spans="2:15" ht="21.6" customHeight="1" x14ac:dyDescent="0.2">
      <c r="B6" s="161" t="s">
        <v>55</v>
      </c>
      <c r="C6" s="233"/>
      <c r="D6" s="234"/>
      <c r="E6" s="234"/>
      <c r="F6" s="234"/>
      <c r="G6" s="235"/>
      <c r="H6" s="164" t="s">
        <v>97</v>
      </c>
      <c r="I6" s="165" t="s">
        <v>56</v>
      </c>
      <c r="J6" s="166" t="s">
        <v>57</v>
      </c>
    </row>
    <row r="7" spans="2:15" ht="30.6" customHeight="1" x14ac:dyDescent="0.2">
      <c r="B7" s="162" t="s">
        <v>58</v>
      </c>
      <c r="C7" s="233"/>
      <c r="D7" s="235"/>
      <c r="E7" s="163" t="s">
        <v>59</v>
      </c>
      <c r="F7" s="214"/>
      <c r="G7" s="215"/>
      <c r="H7" s="121" t="s">
        <v>134</v>
      </c>
      <c r="I7" s="121">
        <v>2024</v>
      </c>
      <c r="J7" s="40"/>
    </row>
    <row r="8" spans="2:15" ht="29.45" customHeight="1" x14ac:dyDescent="0.2">
      <c r="B8" s="162" t="s">
        <v>98</v>
      </c>
      <c r="C8" s="225" t="s">
        <v>60</v>
      </c>
      <c r="D8" s="225"/>
      <c r="E8" s="225"/>
      <c r="F8" s="225"/>
      <c r="G8" s="225"/>
      <c r="H8" s="225"/>
      <c r="I8" s="225"/>
      <c r="J8" s="226"/>
    </row>
    <row r="9" spans="2:15" ht="15.6" customHeight="1" x14ac:dyDescent="0.2">
      <c r="B9" s="222"/>
      <c r="C9" s="223"/>
      <c r="D9" s="223"/>
      <c r="E9" s="223"/>
      <c r="F9" s="223"/>
      <c r="G9" s="223"/>
      <c r="H9" s="223"/>
      <c r="I9" s="223"/>
      <c r="J9" s="224"/>
    </row>
    <row r="10" spans="2:15" ht="40.9" customHeight="1" x14ac:dyDescent="0.2">
      <c r="B10" s="219" t="s">
        <v>120</v>
      </c>
      <c r="C10" s="220"/>
      <c r="D10" s="220"/>
      <c r="E10" s="220"/>
      <c r="F10" s="220"/>
      <c r="G10" s="220"/>
      <c r="H10" s="220"/>
      <c r="I10" s="220"/>
      <c r="J10" s="221"/>
    </row>
    <row r="11" spans="2:15" ht="10.5" customHeight="1" x14ac:dyDescent="0.2">
      <c r="B11" s="52"/>
      <c r="C11" s="53"/>
      <c r="D11" s="53"/>
      <c r="E11" s="53"/>
      <c r="F11" s="53"/>
      <c r="G11" s="53"/>
      <c r="H11" s="53"/>
      <c r="I11" s="53"/>
      <c r="J11" s="54"/>
    </row>
    <row r="12" spans="2:15" ht="21" customHeight="1" x14ac:dyDescent="0.2">
      <c r="B12" s="209"/>
      <c r="C12" s="210"/>
      <c r="D12" s="210"/>
      <c r="E12" s="210"/>
      <c r="F12" s="210"/>
      <c r="G12" s="210"/>
      <c r="H12" s="122"/>
      <c r="I12" s="176" t="s">
        <v>21</v>
      </c>
      <c r="J12" s="177" t="s">
        <v>22</v>
      </c>
    </row>
    <row r="13" spans="2:15" ht="67.150000000000006" customHeight="1" thickBot="1" x14ac:dyDescent="0.25">
      <c r="B13" s="239" t="s">
        <v>76</v>
      </c>
      <c r="C13" s="240"/>
      <c r="D13" s="240"/>
      <c r="E13" s="240"/>
      <c r="F13" s="240"/>
      <c r="G13" s="240"/>
      <c r="H13" s="240"/>
      <c r="I13" s="176" t="s">
        <v>77</v>
      </c>
      <c r="J13" s="177" t="s">
        <v>78</v>
      </c>
    </row>
    <row r="14" spans="2:15" ht="8.25" customHeight="1" x14ac:dyDescent="0.2">
      <c r="B14" s="123"/>
      <c r="C14" s="124"/>
      <c r="D14" s="125"/>
      <c r="E14" s="126"/>
      <c r="F14" s="126"/>
      <c r="G14" s="126"/>
      <c r="H14" s="127"/>
      <c r="I14" s="128"/>
      <c r="J14" s="129"/>
      <c r="L14" s="255" t="s">
        <v>66</v>
      </c>
      <c r="M14" s="256"/>
      <c r="N14" s="257"/>
    </row>
    <row r="15" spans="2:15" ht="15" customHeight="1" x14ac:dyDescent="0.2">
      <c r="B15" s="241" t="s">
        <v>23</v>
      </c>
      <c r="C15" s="242"/>
      <c r="D15" s="242"/>
      <c r="E15" s="242"/>
      <c r="F15" s="242"/>
      <c r="G15" s="242"/>
      <c r="H15" s="243"/>
      <c r="I15" s="48">
        <f>SUM('PERSONAL DIRECTO (1)'!U19,'PERSONAL DIRECTO (2)'!U19,'PERSONAL DIRECTO (3)'!U19)</f>
        <v>0</v>
      </c>
      <c r="J15" s="51">
        <f>SUM('PERSONAL DIRECTO (1)'!W19,'PERSONAL DIRECTO (2)'!W19,'PERSONAL DIRECTO (3)'!W19)</f>
        <v>0</v>
      </c>
      <c r="L15" s="258"/>
      <c r="M15" s="259"/>
      <c r="N15" s="260"/>
    </row>
    <row r="16" spans="2:15" ht="17.25" customHeight="1" x14ac:dyDescent="0.2">
      <c r="B16" s="241" t="s">
        <v>24</v>
      </c>
      <c r="C16" s="242"/>
      <c r="D16" s="242"/>
      <c r="E16" s="242"/>
      <c r="F16" s="242"/>
      <c r="G16" s="242"/>
      <c r="H16" s="243"/>
      <c r="I16" s="48">
        <f>SUM('COLABORACIONES TECNICAS (1)'!Q13,'COLABORACIONES TECNICAS (2)'!Q13)</f>
        <v>0</v>
      </c>
      <c r="J16" s="51">
        <f>SUM('COLABORACIONES TECNICAS (1)'!R13,'COLABORACIONES TECNICAS (2)'!R13)</f>
        <v>0</v>
      </c>
      <c r="L16" s="279" t="s">
        <v>52</v>
      </c>
      <c r="M16" s="280"/>
      <c r="N16" s="19">
        <f>ROUND(I18*14/100,2)</f>
        <v>0</v>
      </c>
      <c r="O16" s="135"/>
    </row>
    <row r="17" spans="2:16" ht="21" customHeight="1" x14ac:dyDescent="0.2">
      <c r="B17" s="241" t="s">
        <v>25</v>
      </c>
      <c r="C17" s="242"/>
      <c r="D17" s="242"/>
      <c r="E17" s="242"/>
      <c r="F17" s="242"/>
      <c r="G17" s="242"/>
      <c r="H17" s="243"/>
      <c r="I17" s="48">
        <f>SUM('SUBCONTRATACIONES (1)'!M13,'SUBCONTRATACIONES (2)'!M13)</f>
        <v>0</v>
      </c>
      <c r="J17" s="51">
        <f>SUM('SUBCONTRATACIONES (1)'!N13,'SUBCONTRATACIONES (2)'!N13)</f>
        <v>0</v>
      </c>
      <c r="L17" s="272" t="s">
        <v>50</v>
      </c>
      <c r="M17" s="273"/>
      <c r="N17" s="50" t="s">
        <v>51</v>
      </c>
    </row>
    <row r="18" spans="2:16" ht="29.25" customHeight="1" thickBot="1" x14ac:dyDescent="0.3">
      <c r="B18" s="244" t="s">
        <v>27</v>
      </c>
      <c r="C18" s="245"/>
      <c r="D18" s="245"/>
      <c r="E18" s="245"/>
      <c r="F18" s="245"/>
      <c r="G18" s="245" t="s">
        <v>19</v>
      </c>
      <c r="H18" s="246"/>
      <c r="I18" s="172">
        <f>ROUND(SUM(I15:I17),2)</f>
        <v>0</v>
      </c>
      <c r="J18" s="173">
        <f>ROUND(SUM(J15:J17),2)</f>
        <v>0</v>
      </c>
      <c r="L18" s="274" t="s">
        <v>132</v>
      </c>
      <c r="M18" s="275"/>
      <c r="N18" s="154" t="str">
        <f>IF(I27&lt;=150000,"VERDADERO","FALSO")</f>
        <v>VERDADERO</v>
      </c>
    </row>
    <row r="19" spans="2:16" ht="9" customHeight="1" x14ac:dyDescent="0.2">
      <c r="B19" s="130"/>
      <c r="C19" s="131"/>
      <c r="D19" s="131"/>
      <c r="E19" s="131"/>
      <c r="F19" s="131"/>
      <c r="G19" s="131"/>
      <c r="H19" s="132"/>
      <c r="I19" s="247"/>
      <c r="J19" s="248"/>
    </row>
    <row r="20" spans="2:16" ht="12.75" customHeight="1" x14ac:dyDescent="0.2">
      <c r="B20" s="249" t="s">
        <v>53</v>
      </c>
      <c r="C20" s="250"/>
      <c r="D20" s="250"/>
      <c r="E20" s="250"/>
      <c r="F20" s="250"/>
      <c r="G20" s="250"/>
      <c r="H20" s="250"/>
      <c r="I20" s="250"/>
      <c r="J20" s="251"/>
    </row>
    <row r="21" spans="2:16" ht="12.75" customHeight="1" x14ac:dyDescent="0.2">
      <c r="B21" s="252"/>
      <c r="C21" s="253"/>
      <c r="D21" s="253"/>
      <c r="E21" s="253"/>
      <c r="F21" s="253"/>
      <c r="G21" s="253"/>
      <c r="H21" s="253"/>
      <c r="I21" s="253"/>
      <c r="J21" s="254"/>
    </row>
    <row r="22" spans="2:16" ht="27" customHeight="1" x14ac:dyDescent="0.2">
      <c r="B22" s="244" t="s">
        <v>26</v>
      </c>
      <c r="C22" s="245"/>
      <c r="D22" s="245"/>
      <c r="E22" s="245"/>
      <c r="F22" s="245"/>
      <c r="G22" s="245" t="s">
        <v>26</v>
      </c>
      <c r="H22" s="246"/>
      <c r="I22" s="267"/>
      <c r="J22" s="268"/>
    </row>
    <row r="23" spans="2:16" s="34" customFormat="1" ht="9" customHeight="1" x14ac:dyDescent="0.2">
      <c r="B23" s="263"/>
      <c r="C23" s="264"/>
      <c r="D23" s="264"/>
      <c r="E23" s="264"/>
      <c r="F23" s="264"/>
      <c r="G23" s="264"/>
      <c r="H23" s="264"/>
      <c r="I23" s="264"/>
      <c r="J23" s="265"/>
      <c r="P23" s="14"/>
    </row>
    <row r="24" spans="2:16" ht="31.5" customHeight="1" x14ac:dyDescent="0.2">
      <c r="B24" s="239" t="s">
        <v>79</v>
      </c>
      <c r="C24" s="240"/>
      <c r="D24" s="240"/>
      <c r="E24" s="240"/>
      <c r="F24" s="240"/>
      <c r="G24" s="240"/>
      <c r="H24" s="240"/>
      <c r="I24" s="240"/>
      <c r="J24" s="266"/>
    </row>
    <row r="25" spans="2:16" ht="23.45" customHeight="1" x14ac:dyDescent="0.25">
      <c r="B25" s="261" t="s">
        <v>65</v>
      </c>
      <c r="C25" s="262"/>
      <c r="D25" s="262"/>
      <c r="E25" s="262"/>
      <c r="F25" s="262"/>
      <c r="G25" s="175" t="s">
        <v>122</v>
      </c>
      <c r="H25" s="174" t="s">
        <v>64</v>
      </c>
      <c r="I25" s="269">
        <f>ROUND(I18*14/100,2)</f>
        <v>0</v>
      </c>
      <c r="J25" s="270"/>
    </row>
    <row r="26" spans="2:16" s="34" customFormat="1" ht="9.75" customHeight="1" x14ac:dyDescent="0.2">
      <c r="B26" s="276"/>
      <c r="C26" s="277"/>
      <c r="D26" s="277"/>
      <c r="E26" s="277"/>
      <c r="F26" s="277"/>
      <c r="G26" s="277"/>
      <c r="H26" s="277"/>
      <c r="I26" s="277"/>
      <c r="J26" s="278"/>
      <c r="P26" s="14"/>
    </row>
    <row r="27" spans="2:16" ht="20.25" customHeight="1" x14ac:dyDescent="0.35">
      <c r="B27" s="282" t="s">
        <v>49</v>
      </c>
      <c r="C27" s="283"/>
      <c r="D27" s="283"/>
      <c r="E27" s="283"/>
      <c r="F27" s="283"/>
      <c r="G27" s="283"/>
      <c r="H27" s="283"/>
      <c r="I27" s="284">
        <f>ROUNDDOWN(SUM(I18,I22,I25),0)</f>
        <v>0</v>
      </c>
      <c r="J27" s="285"/>
    </row>
    <row r="28" spans="2:16" ht="20.25" customHeight="1" x14ac:dyDescent="0.35">
      <c r="B28" s="286" t="s">
        <v>48</v>
      </c>
      <c r="C28" s="287"/>
      <c r="D28" s="287"/>
      <c r="E28" s="287"/>
      <c r="F28" s="287"/>
      <c r="G28" s="287"/>
      <c r="H28" s="288"/>
      <c r="I28" s="284">
        <f>J18</f>
        <v>0</v>
      </c>
      <c r="J28" s="285"/>
    </row>
    <row r="29" spans="2:16" ht="20.25" customHeight="1" thickBot="1" x14ac:dyDescent="0.4">
      <c r="B29" s="289" t="s">
        <v>80</v>
      </c>
      <c r="C29" s="290"/>
      <c r="D29" s="290"/>
      <c r="E29" s="290"/>
      <c r="F29" s="290"/>
      <c r="G29" s="290"/>
      <c r="H29" s="291"/>
      <c r="I29" s="292">
        <f>ROUND(SUM(I27:J28),2)</f>
        <v>0</v>
      </c>
      <c r="J29" s="293"/>
    </row>
    <row r="30" spans="2:16" ht="9.75" customHeight="1" x14ac:dyDescent="0.2">
      <c r="B30" s="294"/>
      <c r="C30" s="294"/>
      <c r="D30" s="294"/>
      <c r="E30" s="294"/>
      <c r="F30" s="294"/>
      <c r="G30" s="294"/>
      <c r="H30" s="294"/>
      <c r="I30" s="133"/>
      <c r="J30" s="134"/>
    </row>
    <row r="31" spans="2:16" ht="39.6" customHeight="1" x14ac:dyDescent="0.2">
      <c r="B31" s="281" t="s">
        <v>121</v>
      </c>
      <c r="C31" s="281"/>
      <c r="D31" s="281"/>
      <c r="E31" s="281"/>
      <c r="F31" s="281"/>
      <c r="G31" s="281"/>
      <c r="H31" s="281"/>
      <c r="I31" s="281"/>
      <c r="J31" s="281"/>
    </row>
    <row r="32" spans="2:16" ht="40.15" customHeight="1" x14ac:dyDescent="0.2">
      <c r="B32" s="271" t="s">
        <v>112</v>
      </c>
      <c r="C32" s="271"/>
      <c r="D32" s="271"/>
      <c r="E32" s="271"/>
      <c r="F32" s="271"/>
      <c r="G32" s="271"/>
      <c r="H32" s="271"/>
      <c r="I32" s="271"/>
      <c r="J32" s="271"/>
    </row>
    <row r="33" spans="2:10" ht="14.25" customHeight="1" x14ac:dyDescent="0.2">
      <c r="B33" s="20"/>
      <c r="C33" s="20"/>
      <c r="D33" s="20"/>
      <c r="E33" s="20"/>
      <c r="F33" s="20"/>
      <c r="G33" s="20"/>
      <c r="H33" s="20"/>
      <c r="I33" s="20"/>
      <c r="J33" s="20"/>
    </row>
    <row r="34" spans="2:10" ht="19.5" customHeight="1" x14ac:dyDescent="0.2">
      <c r="B34" s="49"/>
      <c r="C34" s="49"/>
      <c r="D34" s="49"/>
      <c r="E34" s="49"/>
      <c r="F34" s="49"/>
      <c r="G34" s="49"/>
      <c r="H34" s="49"/>
      <c r="I34" s="49"/>
      <c r="J34" s="38"/>
    </row>
    <row r="35" spans="2:10" ht="19.5" customHeight="1" x14ac:dyDescent="0.2">
      <c r="B35" s="49"/>
      <c r="C35" s="49"/>
      <c r="D35" s="49"/>
      <c r="E35" s="49"/>
      <c r="F35" s="49"/>
      <c r="G35" s="49"/>
      <c r="H35" s="49"/>
      <c r="I35" s="49"/>
      <c r="J35" s="35"/>
    </row>
    <row r="36" spans="2:10" ht="11.45" customHeight="1" x14ac:dyDescent="0.2">
      <c r="F36" s="21"/>
      <c r="G36" s="21"/>
      <c r="H36" s="21"/>
      <c r="I36" s="21"/>
    </row>
    <row r="37" spans="2:10" ht="23.25" customHeight="1" x14ac:dyDescent="0.2">
      <c r="F37" s="22"/>
      <c r="G37" s="22"/>
      <c r="H37" s="22"/>
      <c r="I37" s="22"/>
    </row>
    <row r="38" spans="2:10" ht="12.75" customHeight="1" x14ac:dyDescent="0.2"/>
    <row r="39" spans="2:10" ht="13.15" customHeight="1" x14ac:dyDescent="0.2"/>
  </sheetData>
  <sheetProtection algorithmName="SHA-512" hashValue="0Ej7BRBSNc6pluCH/ewNZeYO68jQEVmG0KXpYopAPR8UnXGBuGbLcVAwNbPi6SHdAIjniNy0Sz6vkuVEbmfSRA==" saltValue="x/MZmJLDiSumn70wgtI8oQ==" spinCount="100000" sheet="1" objects="1" scenarios="1" formatCells="0" formatColumns="0" formatRows="0"/>
  <mergeCells count="39">
    <mergeCell ref="B32:J32"/>
    <mergeCell ref="L17:M17"/>
    <mergeCell ref="L18:M18"/>
    <mergeCell ref="B26:J26"/>
    <mergeCell ref="L16:M16"/>
    <mergeCell ref="B31:J31"/>
    <mergeCell ref="B27:H27"/>
    <mergeCell ref="I27:J27"/>
    <mergeCell ref="B28:H28"/>
    <mergeCell ref="I28:J28"/>
    <mergeCell ref="B29:H29"/>
    <mergeCell ref="I29:J29"/>
    <mergeCell ref="B30:H30"/>
    <mergeCell ref="L14:N15"/>
    <mergeCell ref="B25:F25"/>
    <mergeCell ref="B16:H16"/>
    <mergeCell ref="B17:H17"/>
    <mergeCell ref="B23:J23"/>
    <mergeCell ref="B24:J24"/>
    <mergeCell ref="B22:H22"/>
    <mergeCell ref="I22:J22"/>
    <mergeCell ref="I25:J25"/>
    <mergeCell ref="B13:H13"/>
    <mergeCell ref="B15:H15"/>
    <mergeCell ref="B18:H18"/>
    <mergeCell ref="I19:J19"/>
    <mergeCell ref="B20:J21"/>
    <mergeCell ref="B12:G12"/>
    <mergeCell ref="B2:J2"/>
    <mergeCell ref="F7:G7"/>
    <mergeCell ref="C5:G5"/>
    <mergeCell ref="B10:J10"/>
    <mergeCell ref="B9:J9"/>
    <mergeCell ref="C8:J8"/>
    <mergeCell ref="B4:I4"/>
    <mergeCell ref="B3:I3"/>
    <mergeCell ref="C6:G6"/>
    <mergeCell ref="C7:D7"/>
    <mergeCell ref="H5:J5"/>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"GJIN,GJSG,GJJT"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pageSetUpPr fitToPage="1"/>
  </sheetPr>
  <dimension ref="B1:AG21"/>
  <sheetViews>
    <sheetView showWhiteSpace="0" zoomScale="90" zoomScaleNormal="90" zoomScalePageLayoutView="71" workbookViewId="0">
      <selection activeCell="N24" sqref="N24"/>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3" customWidth="1"/>
    <col min="20" max="20" width="9.7109375" style="23" customWidth="1"/>
    <col min="21" max="22" width="11.140625" style="1" customWidth="1"/>
    <col min="23" max="23" width="11.140625" style="23"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45" customHeight="1" x14ac:dyDescent="0.2">
      <c r="B2" s="295" t="s">
        <v>67</v>
      </c>
      <c r="C2" s="296"/>
      <c r="D2" s="296"/>
      <c r="E2" s="296"/>
      <c r="F2" s="296"/>
      <c r="G2" s="296"/>
      <c r="H2" s="296"/>
      <c r="I2" s="296"/>
      <c r="J2" s="296"/>
      <c r="K2" s="296"/>
      <c r="L2" s="296"/>
      <c r="M2" s="296"/>
      <c r="N2" s="296"/>
      <c r="O2" s="296"/>
      <c r="P2" s="296"/>
      <c r="Q2" s="296"/>
      <c r="R2" s="296"/>
      <c r="S2" s="296"/>
      <c r="T2" s="296"/>
      <c r="U2" s="296"/>
      <c r="V2" s="99"/>
      <c r="W2" s="99"/>
      <c r="X2" s="100"/>
    </row>
    <row r="3" spans="2:27" s="11" customFormat="1" ht="32.450000000000003" customHeight="1" x14ac:dyDescent="0.2">
      <c r="B3" s="307" t="s">
        <v>81</v>
      </c>
      <c r="C3" s="300" t="s">
        <v>1</v>
      </c>
      <c r="D3" s="300" t="s">
        <v>2</v>
      </c>
      <c r="E3" s="300" t="s">
        <v>3</v>
      </c>
      <c r="F3" s="300" t="s">
        <v>4</v>
      </c>
      <c r="G3" s="300" t="s">
        <v>75</v>
      </c>
      <c r="H3" s="300"/>
      <c r="I3" s="300" t="s">
        <v>72</v>
      </c>
      <c r="J3" s="300"/>
      <c r="K3" s="300" t="s">
        <v>5</v>
      </c>
      <c r="L3" s="300" t="s">
        <v>6</v>
      </c>
      <c r="M3" s="300" t="s">
        <v>82</v>
      </c>
      <c r="N3" s="300" t="s">
        <v>7</v>
      </c>
      <c r="O3" s="304" t="s">
        <v>29</v>
      </c>
      <c r="P3" s="305"/>
      <c r="Q3" s="306"/>
      <c r="R3" s="308" t="s">
        <v>84</v>
      </c>
      <c r="S3" s="308"/>
      <c r="T3" s="309" t="s">
        <v>85</v>
      </c>
      <c r="U3" s="310"/>
      <c r="V3" s="297" t="s">
        <v>68</v>
      </c>
      <c r="W3" s="298"/>
      <c r="X3" s="299"/>
      <c r="AA3" s="10"/>
    </row>
    <row r="4" spans="2:27" s="11" customFormat="1" ht="37.9" customHeight="1" x14ac:dyDescent="0.2">
      <c r="B4" s="307"/>
      <c r="C4" s="300"/>
      <c r="D4" s="300"/>
      <c r="E4" s="300"/>
      <c r="F4" s="300"/>
      <c r="G4" s="181" t="s">
        <v>57</v>
      </c>
      <c r="H4" s="181" t="s">
        <v>73</v>
      </c>
      <c r="I4" s="181" t="s">
        <v>73</v>
      </c>
      <c r="J4" s="182" t="s">
        <v>74</v>
      </c>
      <c r="K4" s="300"/>
      <c r="L4" s="300"/>
      <c r="M4" s="300"/>
      <c r="N4" s="300"/>
      <c r="O4" s="183" t="s">
        <v>71</v>
      </c>
      <c r="P4" s="183" t="s">
        <v>17</v>
      </c>
      <c r="Q4" s="183" t="s">
        <v>16</v>
      </c>
      <c r="R4" s="181" t="s">
        <v>83</v>
      </c>
      <c r="S4" s="181" t="s">
        <v>0</v>
      </c>
      <c r="T4" s="184" t="s">
        <v>83</v>
      </c>
      <c r="U4" s="184" t="s">
        <v>0</v>
      </c>
      <c r="V4" s="58" t="s">
        <v>69</v>
      </c>
      <c r="W4" s="120" t="s">
        <v>70</v>
      </c>
      <c r="X4" s="59" t="s">
        <v>20</v>
      </c>
      <c r="AA4" s="10"/>
    </row>
    <row r="5" spans="2:27" ht="12.75" x14ac:dyDescent="0.2">
      <c r="B5" s="55"/>
      <c r="C5" s="9"/>
      <c r="D5" s="9"/>
      <c r="E5" s="6"/>
      <c r="F5" s="5"/>
      <c r="G5" s="6"/>
      <c r="H5" s="7"/>
      <c r="I5" s="5"/>
      <c r="J5" s="8"/>
      <c r="K5" s="179">
        <f>SUM(F5,H5,I5)</f>
        <v>0</v>
      </c>
      <c r="L5" s="5"/>
      <c r="M5" s="179">
        <f t="shared" ref="M5:M18" si="0">SUM(K5:L5)</f>
        <v>0</v>
      </c>
      <c r="N5" s="6"/>
      <c r="O5" s="15"/>
      <c r="P5" s="15"/>
      <c r="Q5" s="60">
        <f t="shared" ref="Q5:Q18" si="1">ROUND(O5+(P5*30),2)</f>
        <v>0</v>
      </c>
      <c r="R5" s="4"/>
      <c r="S5" s="179">
        <f>ROUND((V5*Q5)*R5,10)</f>
        <v>0</v>
      </c>
      <c r="T5" s="17"/>
      <c r="U5" s="180">
        <f>S5*T5</f>
        <v>0</v>
      </c>
      <c r="V5" s="37">
        <f>ROUND(M5/30,10)</f>
        <v>0</v>
      </c>
      <c r="W5" s="101">
        <f>S5-U5</f>
        <v>0</v>
      </c>
      <c r="X5" s="56">
        <f>V5*Q5</f>
        <v>0</v>
      </c>
      <c r="AA5" s="2"/>
    </row>
    <row r="6" spans="2:27" ht="16.149999999999999" customHeight="1" x14ac:dyDescent="0.2">
      <c r="B6" s="55"/>
      <c r="C6" s="9"/>
      <c r="D6" s="9"/>
      <c r="E6" s="6"/>
      <c r="F6" s="5"/>
      <c r="G6" s="6"/>
      <c r="H6" s="7"/>
      <c r="I6" s="5"/>
      <c r="J6" s="6"/>
      <c r="K6" s="179">
        <f t="shared" ref="K6:K18" si="2">SUM(F6,H6,I6)</f>
        <v>0</v>
      </c>
      <c r="L6" s="5"/>
      <c r="M6" s="179">
        <f t="shared" si="0"/>
        <v>0</v>
      </c>
      <c r="N6" s="6"/>
      <c r="O6" s="15"/>
      <c r="P6" s="16"/>
      <c r="Q6" s="36">
        <f t="shared" si="1"/>
        <v>0</v>
      </c>
      <c r="R6" s="4"/>
      <c r="S6" s="179">
        <f t="shared" ref="S6:S18" si="3">ROUND((V6*Q6)*R6,10)</f>
        <v>0</v>
      </c>
      <c r="T6" s="17"/>
      <c r="U6" s="180">
        <f t="shared" ref="U6:U18" si="4">S6*T6</f>
        <v>0</v>
      </c>
      <c r="V6" s="37">
        <f t="shared" ref="V6:V18" si="5">ROUND(M6/30,10)</f>
        <v>0</v>
      </c>
      <c r="W6" s="101">
        <f t="shared" ref="W6:W18" si="6">S6-U6</f>
        <v>0</v>
      </c>
      <c r="X6" s="56">
        <f t="shared" ref="X6:X18" si="7">V6*Q6</f>
        <v>0</v>
      </c>
      <c r="AA6" s="2"/>
    </row>
    <row r="7" spans="2:27" ht="19.149999999999999" customHeight="1" x14ac:dyDescent="0.2">
      <c r="B7" s="55"/>
      <c r="C7" s="9"/>
      <c r="D7" s="9"/>
      <c r="E7" s="6"/>
      <c r="F7" s="5"/>
      <c r="G7" s="6"/>
      <c r="H7" s="7"/>
      <c r="I7" s="5"/>
      <c r="J7" s="6"/>
      <c r="K7" s="179">
        <f t="shared" si="2"/>
        <v>0</v>
      </c>
      <c r="L7" s="5"/>
      <c r="M7" s="179">
        <f t="shared" si="0"/>
        <v>0</v>
      </c>
      <c r="N7" s="6"/>
      <c r="O7" s="15"/>
      <c r="P7" s="16"/>
      <c r="Q7" s="36">
        <f t="shared" si="1"/>
        <v>0</v>
      </c>
      <c r="R7" s="4"/>
      <c r="S7" s="179">
        <f t="shared" si="3"/>
        <v>0</v>
      </c>
      <c r="T7" s="17"/>
      <c r="U7" s="180">
        <f t="shared" si="4"/>
        <v>0</v>
      </c>
      <c r="V7" s="37">
        <f t="shared" si="5"/>
        <v>0</v>
      </c>
      <c r="W7" s="101">
        <f t="shared" si="6"/>
        <v>0</v>
      </c>
      <c r="X7" s="56">
        <f t="shared" si="7"/>
        <v>0</v>
      </c>
    </row>
    <row r="8" spans="2:27" ht="19.899999999999999" customHeight="1" x14ac:dyDescent="0.2">
      <c r="B8" s="55"/>
      <c r="C8" s="9"/>
      <c r="D8" s="9"/>
      <c r="E8" s="6"/>
      <c r="F8" s="5"/>
      <c r="G8" s="6"/>
      <c r="H8" s="7"/>
      <c r="I8" s="5"/>
      <c r="J8" s="6"/>
      <c r="K8" s="179">
        <f t="shared" si="2"/>
        <v>0</v>
      </c>
      <c r="L8" s="5"/>
      <c r="M8" s="179">
        <f t="shared" si="0"/>
        <v>0</v>
      </c>
      <c r="N8" s="6"/>
      <c r="O8" s="15"/>
      <c r="P8" s="16"/>
      <c r="Q8" s="36">
        <f t="shared" si="1"/>
        <v>0</v>
      </c>
      <c r="R8" s="4"/>
      <c r="S8" s="179">
        <f t="shared" si="3"/>
        <v>0</v>
      </c>
      <c r="T8" s="17"/>
      <c r="U8" s="180">
        <f t="shared" si="4"/>
        <v>0</v>
      </c>
      <c r="V8" s="37">
        <f t="shared" si="5"/>
        <v>0</v>
      </c>
      <c r="W8" s="101">
        <f t="shared" si="6"/>
        <v>0</v>
      </c>
      <c r="X8" s="56">
        <f t="shared" si="7"/>
        <v>0</v>
      </c>
      <c r="Y8" s="2"/>
      <c r="Z8" s="2"/>
    </row>
    <row r="9" spans="2:27" ht="16.899999999999999" customHeight="1" x14ac:dyDescent="0.2">
      <c r="B9" s="55"/>
      <c r="C9" s="9"/>
      <c r="D9" s="9"/>
      <c r="E9" s="6"/>
      <c r="F9" s="5"/>
      <c r="G9" s="6"/>
      <c r="H9" s="7"/>
      <c r="I9" s="5"/>
      <c r="J9" s="6"/>
      <c r="K9" s="179">
        <f t="shared" si="2"/>
        <v>0</v>
      </c>
      <c r="L9" s="5"/>
      <c r="M9" s="179">
        <f t="shared" si="0"/>
        <v>0</v>
      </c>
      <c r="N9" s="6"/>
      <c r="O9" s="15"/>
      <c r="P9" s="16"/>
      <c r="Q9" s="36">
        <f t="shared" si="1"/>
        <v>0</v>
      </c>
      <c r="R9" s="4"/>
      <c r="S9" s="179">
        <f t="shared" si="3"/>
        <v>0</v>
      </c>
      <c r="T9" s="17"/>
      <c r="U9" s="180">
        <f t="shared" si="4"/>
        <v>0</v>
      </c>
      <c r="V9" s="37">
        <f t="shared" si="5"/>
        <v>0</v>
      </c>
      <c r="W9" s="101">
        <f t="shared" si="6"/>
        <v>0</v>
      </c>
      <c r="X9" s="56">
        <f t="shared" si="7"/>
        <v>0</v>
      </c>
      <c r="Y9" s="2"/>
      <c r="Z9" s="2"/>
    </row>
    <row r="10" spans="2:27" ht="14.45" customHeight="1" x14ac:dyDescent="0.2">
      <c r="B10" s="55"/>
      <c r="C10" s="9"/>
      <c r="D10" s="9"/>
      <c r="E10" s="6"/>
      <c r="F10" s="5"/>
      <c r="G10" s="6"/>
      <c r="H10" s="7"/>
      <c r="I10" s="5"/>
      <c r="J10" s="6"/>
      <c r="K10" s="179">
        <f t="shared" si="2"/>
        <v>0</v>
      </c>
      <c r="L10" s="5"/>
      <c r="M10" s="179">
        <f t="shared" si="0"/>
        <v>0</v>
      </c>
      <c r="N10" s="6"/>
      <c r="O10" s="15"/>
      <c r="P10" s="16"/>
      <c r="Q10" s="36">
        <f t="shared" si="1"/>
        <v>0</v>
      </c>
      <c r="R10" s="4"/>
      <c r="S10" s="179">
        <f t="shared" si="3"/>
        <v>0</v>
      </c>
      <c r="T10" s="17"/>
      <c r="U10" s="180">
        <f t="shared" si="4"/>
        <v>0</v>
      </c>
      <c r="V10" s="37">
        <f t="shared" si="5"/>
        <v>0</v>
      </c>
      <c r="W10" s="101">
        <f t="shared" si="6"/>
        <v>0</v>
      </c>
      <c r="X10" s="56">
        <f t="shared" si="7"/>
        <v>0</v>
      </c>
      <c r="Y10" s="2"/>
      <c r="Z10" s="2"/>
    </row>
    <row r="11" spans="2:27" ht="14.45" customHeight="1" x14ac:dyDescent="0.2">
      <c r="B11" s="55"/>
      <c r="C11" s="9"/>
      <c r="D11" s="9"/>
      <c r="E11" s="6"/>
      <c r="F11" s="5"/>
      <c r="G11" s="6"/>
      <c r="H11" s="7"/>
      <c r="I11" s="5"/>
      <c r="J11" s="6"/>
      <c r="K11" s="179">
        <f t="shared" si="2"/>
        <v>0</v>
      </c>
      <c r="L11" s="5"/>
      <c r="M11" s="179">
        <f t="shared" si="0"/>
        <v>0</v>
      </c>
      <c r="N11" s="6"/>
      <c r="O11" s="15"/>
      <c r="P11" s="16"/>
      <c r="Q11" s="36">
        <f t="shared" si="1"/>
        <v>0</v>
      </c>
      <c r="R11" s="4"/>
      <c r="S11" s="179">
        <f t="shared" si="3"/>
        <v>0</v>
      </c>
      <c r="T11" s="17"/>
      <c r="U11" s="180">
        <f t="shared" si="4"/>
        <v>0</v>
      </c>
      <c r="V11" s="37">
        <f t="shared" si="5"/>
        <v>0</v>
      </c>
      <c r="W11" s="101">
        <f t="shared" si="6"/>
        <v>0</v>
      </c>
      <c r="X11" s="56">
        <f t="shared" si="7"/>
        <v>0</v>
      </c>
      <c r="Y11" s="2"/>
      <c r="Z11" s="2"/>
    </row>
    <row r="12" spans="2:27" ht="14.45" customHeight="1" x14ac:dyDescent="0.2">
      <c r="B12" s="57"/>
      <c r="C12" s="9"/>
      <c r="D12" s="9"/>
      <c r="E12" s="6"/>
      <c r="F12" s="5"/>
      <c r="G12" s="6"/>
      <c r="H12" s="7"/>
      <c r="I12" s="5"/>
      <c r="J12" s="6"/>
      <c r="K12" s="179">
        <f t="shared" si="2"/>
        <v>0</v>
      </c>
      <c r="L12" s="5"/>
      <c r="M12" s="179">
        <f t="shared" si="0"/>
        <v>0</v>
      </c>
      <c r="N12" s="6"/>
      <c r="O12" s="15"/>
      <c r="P12" s="16"/>
      <c r="Q12" s="36">
        <f t="shared" si="1"/>
        <v>0</v>
      </c>
      <c r="R12" s="4"/>
      <c r="S12" s="179">
        <f t="shared" si="3"/>
        <v>0</v>
      </c>
      <c r="T12" s="17"/>
      <c r="U12" s="180">
        <f t="shared" si="4"/>
        <v>0</v>
      </c>
      <c r="V12" s="37">
        <f t="shared" si="5"/>
        <v>0</v>
      </c>
      <c r="W12" s="101">
        <f t="shared" si="6"/>
        <v>0</v>
      </c>
      <c r="X12" s="56">
        <f t="shared" si="7"/>
        <v>0</v>
      </c>
      <c r="Y12" s="2"/>
      <c r="Z12" s="2"/>
    </row>
    <row r="13" spans="2:27" ht="14.45" customHeight="1" x14ac:dyDescent="0.2">
      <c r="B13" s="57"/>
      <c r="C13" s="9"/>
      <c r="D13" s="9"/>
      <c r="E13" s="6"/>
      <c r="F13" s="5"/>
      <c r="G13" s="6"/>
      <c r="H13" s="7"/>
      <c r="I13" s="5"/>
      <c r="J13" s="6"/>
      <c r="K13" s="179">
        <f t="shared" si="2"/>
        <v>0</v>
      </c>
      <c r="L13" s="5"/>
      <c r="M13" s="179">
        <f t="shared" si="0"/>
        <v>0</v>
      </c>
      <c r="N13" s="6"/>
      <c r="O13" s="15"/>
      <c r="P13" s="16"/>
      <c r="Q13" s="36">
        <f t="shared" si="1"/>
        <v>0</v>
      </c>
      <c r="R13" s="4"/>
      <c r="S13" s="179">
        <f t="shared" si="3"/>
        <v>0</v>
      </c>
      <c r="T13" s="17"/>
      <c r="U13" s="180">
        <f t="shared" si="4"/>
        <v>0</v>
      </c>
      <c r="V13" s="37">
        <f t="shared" si="5"/>
        <v>0</v>
      </c>
      <c r="W13" s="101">
        <f t="shared" si="6"/>
        <v>0</v>
      </c>
      <c r="X13" s="56">
        <f t="shared" si="7"/>
        <v>0</v>
      </c>
      <c r="Y13" s="2"/>
      <c r="Z13" s="2"/>
    </row>
    <row r="14" spans="2:27" ht="14.45" customHeight="1" x14ac:dyDescent="0.2">
      <c r="B14" s="57"/>
      <c r="C14" s="9"/>
      <c r="D14" s="9"/>
      <c r="E14" s="6"/>
      <c r="F14" s="5"/>
      <c r="G14" s="6"/>
      <c r="H14" s="7"/>
      <c r="I14" s="5"/>
      <c r="J14" s="6"/>
      <c r="K14" s="179">
        <f t="shared" si="2"/>
        <v>0</v>
      </c>
      <c r="L14" s="5"/>
      <c r="M14" s="179">
        <f t="shared" si="0"/>
        <v>0</v>
      </c>
      <c r="N14" s="6"/>
      <c r="O14" s="15"/>
      <c r="P14" s="16"/>
      <c r="Q14" s="36">
        <f t="shared" si="1"/>
        <v>0</v>
      </c>
      <c r="R14" s="4"/>
      <c r="S14" s="179">
        <f t="shared" si="3"/>
        <v>0</v>
      </c>
      <c r="T14" s="17"/>
      <c r="U14" s="180">
        <f t="shared" si="4"/>
        <v>0</v>
      </c>
      <c r="V14" s="37">
        <f t="shared" si="5"/>
        <v>0</v>
      </c>
      <c r="W14" s="101">
        <f t="shared" si="6"/>
        <v>0</v>
      </c>
      <c r="X14" s="56">
        <f t="shared" si="7"/>
        <v>0</v>
      </c>
      <c r="Y14" s="2"/>
      <c r="Z14" s="2"/>
    </row>
    <row r="15" spans="2:27" ht="14.45" customHeight="1" x14ac:dyDescent="0.2">
      <c r="B15" s="57"/>
      <c r="C15" s="9"/>
      <c r="D15" s="9"/>
      <c r="E15" s="6"/>
      <c r="F15" s="5"/>
      <c r="G15" s="6"/>
      <c r="H15" s="7"/>
      <c r="I15" s="5"/>
      <c r="J15" s="6"/>
      <c r="K15" s="179">
        <f t="shared" si="2"/>
        <v>0</v>
      </c>
      <c r="L15" s="5"/>
      <c r="M15" s="179">
        <f t="shared" si="0"/>
        <v>0</v>
      </c>
      <c r="N15" s="6"/>
      <c r="O15" s="15"/>
      <c r="P15" s="16"/>
      <c r="Q15" s="36">
        <f t="shared" si="1"/>
        <v>0</v>
      </c>
      <c r="R15" s="4"/>
      <c r="S15" s="179">
        <f t="shared" si="3"/>
        <v>0</v>
      </c>
      <c r="T15" s="17"/>
      <c r="U15" s="180">
        <f t="shared" si="4"/>
        <v>0</v>
      </c>
      <c r="V15" s="37">
        <f t="shared" si="5"/>
        <v>0</v>
      </c>
      <c r="W15" s="101">
        <f t="shared" si="6"/>
        <v>0</v>
      </c>
      <c r="X15" s="56">
        <f t="shared" si="7"/>
        <v>0</v>
      </c>
      <c r="Y15" s="2"/>
      <c r="Z15" s="2"/>
    </row>
    <row r="16" spans="2:27" ht="14.45" customHeight="1" x14ac:dyDescent="0.2">
      <c r="B16" s="57"/>
      <c r="C16" s="9"/>
      <c r="D16" s="9"/>
      <c r="E16" s="6"/>
      <c r="F16" s="5"/>
      <c r="G16" s="6"/>
      <c r="H16" s="7"/>
      <c r="I16" s="5"/>
      <c r="J16" s="6"/>
      <c r="K16" s="179">
        <f t="shared" si="2"/>
        <v>0</v>
      </c>
      <c r="L16" s="5"/>
      <c r="M16" s="179">
        <f t="shared" si="0"/>
        <v>0</v>
      </c>
      <c r="N16" s="6"/>
      <c r="O16" s="15"/>
      <c r="P16" s="16"/>
      <c r="Q16" s="36">
        <f t="shared" si="1"/>
        <v>0</v>
      </c>
      <c r="R16" s="4"/>
      <c r="S16" s="179">
        <f t="shared" si="3"/>
        <v>0</v>
      </c>
      <c r="T16" s="17"/>
      <c r="U16" s="180">
        <f t="shared" si="4"/>
        <v>0</v>
      </c>
      <c r="V16" s="37">
        <f t="shared" si="5"/>
        <v>0</v>
      </c>
      <c r="W16" s="101">
        <f t="shared" si="6"/>
        <v>0</v>
      </c>
      <c r="X16" s="56">
        <f t="shared" si="7"/>
        <v>0</v>
      </c>
      <c r="Y16" s="2"/>
      <c r="Z16" s="2"/>
    </row>
    <row r="17" spans="2:26" ht="14.45" customHeight="1" x14ac:dyDescent="0.2">
      <c r="B17" s="57"/>
      <c r="C17" s="9"/>
      <c r="D17" s="9"/>
      <c r="E17" s="6"/>
      <c r="F17" s="5"/>
      <c r="G17" s="6"/>
      <c r="H17" s="7"/>
      <c r="I17" s="5"/>
      <c r="J17" s="6"/>
      <c r="K17" s="179">
        <f t="shared" si="2"/>
        <v>0</v>
      </c>
      <c r="L17" s="5"/>
      <c r="M17" s="179">
        <f t="shared" si="0"/>
        <v>0</v>
      </c>
      <c r="N17" s="6"/>
      <c r="O17" s="15"/>
      <c r="P17" s="16"/>
      <c r="Q17" s="36">
        <f t="shared" si="1"/>
        <v>0</v>
      </c>
      <c r="R17" s="4"/>
      <c r="S17" s="179">
        <f t="shared" si="3"/>
        <v>0</v>
      </c>
      <c r="T17" s="17"/>
      <c r="U17" s="180">
        <f t="shared" si="4"/>
        <v>0</v>
      </c>
      <c r="V17" s="37">
        <f t="shared" si="5"/>
        <v>0</v>
      </c>
      <c r="W17" s="101">
        <f t="shared" si="6"/>
        <v>0</v>
      </c>
      <c r="X17" s="56">
        <f t="shared" si="7"/>
        <v>0</v>
      </c>
      <c r="Y17" s="2"/>
      <c r="Z17" s="2"/>
    </row>
    <row r="18" spans="2:26" ht="14.45" customHeight="1" x14ac:dyDescent="0.2">
      <c r="B18" s="57"/>
      <c r="C18" s="9"/>
      <c r="D18" s="9"/>
      <c r="E18" s="6"/>
      <c r="F18" s="5"/>
      <c r="G18" s="6"/>
      <c r="H18" s="7"/>
      <c r="I18" s="5"/>
      <c r="J18" s="6"/>
      <c r="K18" s="179">
        <f t="shared" si="2"/>
        <v>0</v>
      </c>
      <c r="L18" s="5"/>
      <c r="M18" s="179">
        <f t="shared" si="0"/>
        <v>0</v>
      </c>
      <c r="N18" s="6"/>
      <c r="O18" s="15"/>
      <c r="P18" s="16"/>
      <c r="Q18" s="36">
        <f t="shared" si="1"/>
        <v>0</v>
      </c>
      <c r="R18" s="4"/>
      <c r="S18" s="179">
        <f t="shared" si="3"/>
        <v>0</v>
      </c>
      <c r="T18" s="17"/>
      <c r="U18" s="180">
        <f t="shared" si="4"/>
        <v>0</v>
      </c>
      <c r="V18" s="37">
        <f t="shared" si="5"/>
        <v>0</v>
      </c>
      <c r="W18" s="101">
        <f t="shared" si="6"/>
        <v>0</v>
      </c>
      <c r="X18" s="56">
        <f t="shared" si="7"/>
        <v>0</v>
      </c>
      <c r="Y18" s="2"/>
      <c r="Z18" s="2"/>
    </row>
    <row r="19" spans="2:26" ht="14.45" customHeight="1" x14ac:dyDescent="0.2">
      <c r="B19" s="89"/>
      <c r="C19" s="90"/>
      <c r="D19" s="90"/>
      <c r="E19" s="90"/>
      <c r="F19" s="90"/>
      <c r="G19" s="90"/>
      <c r="H19" s="90"/>
      <c r="I19" s="90"/>
      <c r="J19" s="90"/>
      <c r="K19" s="90"/>
      <c r="L19" s="90"/>
      <c r="M19" s="90"/>
      <c r="N19" s="90"/>
      <c r="O19" s="90"/>
      <c r="P19" s="90"/>
      <c r="Q19" s="91"/>
      <c r="R19" s="171" t="s">
        <v>0</v>
      </c>
      <c r="S19" s="167">
        <f>SUM(S5:S18)</f>
        <v>0</v>
      </c>
      <c r="T19" s="77"/>
      <c r="U19" s="168">
        <f>SUM(U5:U18)</f>
        <v>0</v>
      </c>
      <c r="V19" s="78">
        <f>SUM(V5:V18)</f>
        <v>0</v>
      </c>
      <c r="W19" s="102">
        <f>SUM(W5:W18)</f>
        <v>0</v>
      </c>
      <c r="X19" s="96">
        <f>SUM(X5:X18)</f>
        <v>0</v>
      </c>
      <c r="Y19" s="2"/>
      <c r="Z19" s="2"/>
    </row>
    <row r="20" spans="2:26" ht="14.45" customHeight="1" x14ac:dyDescent="0.2">
      <c r="B20" s="83"/>
      <c r="C20" s="24"/>
      <c r="D20" s="24"/>
      <c r="E20" s="24"/>
      <c r="F20" s="24"/>
      <c r="G20" s="24"/>
      <c r="H20" s="24"/>
      <c r="I20" s="24"/>
      <c r="J20" s="24"/>
      <c r="K20" s="24"/>
      <c r="L20" s="24"/>
      <c r="M20" s="24"/>
      <c r="N20" s="24"/>
      <c r="O20" s="25"/>
      <c r="P20" s="25"/>
      <c r="Q20" s="25"/>
      <c r="R20" s="84"/>
      <c r="S20" s="84"/>
      <c r="T20" s="25"/>
      <c r="U20" s="85"/>
      <c r="V20" s="86"/>
      <c r="W20" s="87"/>
      <c r="X20" s="88"/>
    </row>
    <row r="21" spans="2:26" ht="27.75" customHeight="1" thickBot="1" x14ac:dyDescent="0.25">
      <c r="B21" s="301" t="s">
        <v>125</v>
      </c>
      <c r="C21" s="302"/>
      <c r="D21" s="302"/>
      <c r="E21" s="302"/>
      <c r="F21" s="302"/>
      <c r="G21" s="302"/>
      <c r="H21" s="302"/>
      <c r="I21" s="302"/>
      <c r="J21" s="302"/>
      <c r="K21" s="302"/>
      <c r="L21" s="302"/>
      <c r="M21" s="302"/>
      <c r="N21" s="302"/>
      <c r="O21" s="302"/>
      <c r="P21" s="302"/>
      <c r="Q21" s="302"/>
      <c r="R21" s="302"/>
      <c r="S21" s="302"/>
      <c r="T21" s="302"/>
      <c r="U21" s="302"/>
      <c r="V21" s="302"/>
      <c r="W21" s="302"/>
      <c r="X21" s="303"/>
    </row>
  </sheetData>
  <sheetProtection algorithmName="SHA-512" hashValue="f6o4FTGeXsgJMd3HGVlU3fTT94fEXPiy2gJjKgRHBSG7B9pe24Leb3c3XCyTEmxD1oPepYmpV+XAMS5nJTUOlw==" saltValue="kwj8wCEOeM+2xt04mnow2g==" spinCount="100000" sheet="1" objects="1" scenarios="1" formatCells="0" formatColumns="0" formatRows="0"/>
  <mergeCells count="17">
    <mergeCell ref="T3:U3"/>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73"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pageSetUpPr fitToPage="1"/>
  </sheetPr>
  <dimension ref="B1:AG22"/>
  <sheetViews>
    <sheetView showWhiteSpace="0" zoomScale="76" zoomScaleNormal="76" zoomScalePageLayoutView="71" workbookViewId="0">
      <selection activeCell="G28" sqref="G28"/>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3" customWidth="1"/>
    <col min="20" max="20" width="9.7109375" style="23" customWidth="1"/>
    <col min="21" max="22" width="11.140625" style="1" customWidth="1"/>
    <col min="23" max="23" width="11.140625" style="23"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6.149999999999999" customHeight="1" thickBot="1" x14ac:dyDescent="0.25"/>
    <row r="2" spans="2:27" ht="68.45" customHeight="1" x14ac:dyDescent="0.2">
      <c r="B2" s="295" t="s">
        <v>67</v>
      </c>
      <c r="C2" s="296"/>
      <c r="D2" s="296"/>
      <c r="E2" s="296"/>
      <c r="F2" s="296"/>
      <c r="G2" s="296"/>
      <c r="H2" s="296"/>
      <c r="I2" s="296"/>
      <c r="J2" s="296"/>
      <c r="K2" s="296"/>
      <c r="L2" s="296"/>
      <c r="M2" s="296"/>
      <c r="N2" s="296"/>
      <c r="O2" s="296"/>
      <c r="P2" s="296"/>
      <c r="Q2" s="296"/>
      <c r="R2" s="296"/>
      <c r="S2" s="296"/>
      <c r="T2" s="296"/>
      <c r="U2" s="296"/>
      <c r="V2" s="99"/>
      <c r="W2" s="99"/>
      <c r="X2" s="100"/>
    </row>
    <row r="3" spans="2:27" s="11" customFormat="1" ht="32.450000000000003" customHeight="1" x14ac:dyDescent="0.2">
      <c r="B3" s="307" t="s">
        <v>81</v>
      </c>
      <c r="C3" s="300" t="s">
        <v>1</v>
      </c>
      <c r="D3" s="300" t="s">
        <v>2</v>
      </c>
      <c r="E3" s="300" t="s">
        <v>3</v>
      </c>
      <c r="F3" s="300" t="s">
        <v>4</v>
      </c>
      <c r="G3" s="300" t="s">
        <v>75</v>
      </c>
      <c r="H3" s="300"/>
      <c r="I3" s="300" t="s">
        <v>72</v>
      </c>
      <c r="J3" s="300"/>
      <c r="K3" s="300" t="s">
        <v>5</v>
      </c>
      <c r="L3" s="300" t="s">
        <v>6</v>
      </c>
      <c r="M3" s="300" t="s">
        <v>82</v>
      </c>
      <c r="N3" s="300" t="s">
        <v>7</v>
      </c>
      <c r="O3" s="304" t="s">
        <v>29</v>
      </c>
      <c r="P3" s="305"/>
      <c r="Q3" s="306"/>
      <c r="R3" s="308" t="s">
        <v>84</v>
      </c>
      <c r="S3" s="308"/>
      <c r="T3" s="309" t="s">
        <v>85</v>
      </c>
      <c r="U3" s="310"/>
      <c r="V3" s="297" t="s">
        <v>68</v>
      </c>
      <c r="W3" s="298"/>
      <c r="X3" s="299"/>
      <c r="AA3" s="10"/>
    </row>
    <row r="4" spans="2:27" s="11" customFormat="1" ht="37.9" customHeight="1" x14ac:dyDescent="0.2">
      <c r="B4" s="307"/>
      <c r="C4" s="300"/>
      <c r="D4" s="300"/>
      <c r="E4" s="300"/>
      <c r="F4" s="300"/>
      <c r="G4" s="185" t="s">
        <v>57</v>
      </c>
      <c r="H4" s="181" t="s">
        <v>73</v>
      </c>
      <c r="I4" s="181" t="s">
        <v>73</v>
      </c>
      <c r="J4" s="182" t="s">
        <v>74</v>
      </c>
      <c r="K4" s="300"/>
      <c r="L4" s="300"/>
      <c r="M4" s="300"/>
      <c r="N4" s="300"/>
      <c r="O4" s="183" t="s">
        <v>71</v>
      </c>
      <c r="P4" s="183" t="s">
        <v>17</v>
      </c>
      <c r="Q4" s="183" t="s">
        <v>16</v>
      </c>
      <c r="R4" s="181" t="s">
        <v>83</v>
      </c>
      <c r="S4" s="181" t="s">
        <v>0</v>
      </c>
      <c r="T4" s="184" t="s">
        <v>83</v>
      </c>
      <c r="U4" s="184" t="s">
        <v>0</v>
      </c>
      <c r="V4" s="58" t="s">
        <v>69</v>
      </c>
      <c r="W4" s="120" t="s">
        <v>70</v>
      </c>
      <c r="X4" s="59" t="s">
        <v>20</v>
      </c>
      <c r="AA4" s="10"/>
    </row>
    <row r="5" spans="2:27" ht="18.600000000000001" customHeight="1" x14ac:dyDescent="0.2">
      <c r="B5" s="55"/>
      <c r="C5" s="9"/>
      <c r="D5" s="9"/>
      <c r="E5" s="6"/>
      <c r="F5" s="5"/>
      <c r="G5" s="6"/>
      <c r="H5" s="7"/>
      <c r="I5" s="5"/>
      <c r="J5" s="8"/>
      <c r="K5" s="179">
        <f>SUM(F5,H5,I5)</f>
        <v>0</v>
      </c>
      <c r="L5" s="5"/>
      <c r="M5" s="179">
        <f t="shared" ref="M5:M18" si="0">SUM(K5:L5)</f>
        <v>0</v>
      </c>
      <c r="N5" s="6"/>
      <c r="O5" s="15"/>
      <c r="P5" s="15"/>
      <c r="Q5" s="60">
        <f t="shared" ref="Q5:Q18" si="1">ROUND(O5+(P5*30),2)</f>
        <v>0</v>
      </c>
      <c r="R5" s="4"/>
      <c r="S5" s="179">
        <f>ROUND((V5*Q5)*R5,10)</f>
        <v>0</v>
      </c>
      <c r="T5" s="17"/>
      <c r="U5" s="180">
        <f>S5*T5</f>
        <v>0</v>
      </c>
      <c r="V5" s="37">
        <f>ROUND(M5/30,10)</f>
        <v>0</v>
      </c>
      <c r="W5" s="101">
        <f>S5-U5</f>
        <v>0</v>
      </c>
      <c r="X5" s="56">
        <f>V5*Q5</f>
        <v>0</v>
      </c>
      <c r="AA5" s="2"/>
    </row>
    <row r="6" spans="2:27" ht="18" customHeight="1" x14ac:dyDescent="0.2">
      <c r="B6" s="55"/>
      <c r="C6" s="9"/>
      <c r="D6" s="9"/>
      <c r="E6" s="6"/>
      <c r="F6" s="5"/>
      <c r="G6" s="6"/>
      <c r="H6" s="7"/>
      <c r="I6" s="5"/>
      <c r="J6" s="6"/>
      <c r="K6" s="179">
        <f t="shared" ref="K6:K18" si="2">SUM(F6,H6,I6)</f>
        <v>0</v>
      </c>
      <c r="L6" s="5"/>
      <c r="M6" s="179">
        <f t="shared" si="0"/>
        <v>0</v>
      </c>
      <c r="N6" s="6"/>
      <c r="O6" s="15"/>
      <c r="P6" s="16"/>
      <c r="Q6" s="36">
        <f t="shared" si="1"/>
        <v>0</v>
      </c>
      <c r="R6" s="4"/>
      <c r="S6" s="179">
        <f t="shared" ref="S6:S18" si="3">ROUND((V6*Q6)*R6,10)</f>
        <v>0</v>
      </c>
      <c r="T6" s="17"/>
      <c r="U6" s="180">
        <f t="shared" ref="U6:U18" si="4">S6*T6</f>
        <v>0</v>
      </c>
      <c r="V6" s="37">
        <f t="shared" ref="V6:V18" si="5">ROUND(M6/30,10)</f>
        <v>0</v>
      </c>
      <c r="W6" s="101">
        <f t="shared" ref="W6:W18" si="6">S6-U6</f>
        <v>0</v>
      </c>
      <c r="X6" s="56">
        <f t="shared" ref="X6:X18" si="7">V6*Q6</f>
        <v>0</v>
      </c>
      <c r="AA6" s="2"/>
    </row>
    <row r="7" spans="2:27" ht="18" customHeight="1" x14ac:dyDescent="0.2">
      <c r="B7" s="55"/>
      <c r="C7" s="9"/>
      <c r="D7" s="9"/>
      <c r="E7" s="6"/>
      <c r="F7" s="5"/>
      <c r="G7" s="6"/>
      <c r="H7" s="7"/>
      <c r="I7" s="5"/>
      <c r="J7" s="6"/>
      <c r="K7" s="179">
        <f t="shared" si="2"/>
        <v>0</v>
      </c>
      <c r="L7" s="5"/>
      <c r="M7" s="179">
        <f t="shared" si="0"/>
        <v>0</v>
      </c>
      <c r="N7" s="6"/>
      <c r="O7" s="15"/>
      <c r="P7" s="16"/>
      <c r="Q7" s="36">
        <f t="shared" si="1"/>
        <v>0</v>
      </c>
      <c r="R7" s="4"/>
      <c r="S7" s="179">
        <f t="shared" si="3"/>
        <v>0</v>
      </c>
      <c r="T7" s="17"/>
      <c r="U7" s="180">
        <f t="shared" si="4"/>
        <v>0</v>
      </c>
      <c r="V7" s="37">
        <f t="shared" si="5"/>
        <v>0</v>
      </c>
      <c r="W7" s="101">
        <f t="shared" si="6"/>
        <v>0</v>
      </c>
      <c r="X7" s="56">
        <f t="shared" si="7"/>
        <v>0</v>
      </c>
    </row>
    <row r="8" spans="2:27" ht="18" customHeight="1" x14ac:dyDescent="0.2">
      <c r="B8" s="55"/>
      <c r="C8" s="9"/>
      <c r="D8" s="9"/>
      <c r="E8" s="6"/>
      <c r="F8" s="5"/>
      <c r="G8" s="6"/>
      <c r="H8" s="7"/>
      <c r="I8" s="5"/>
      <c r="J8" s="6"/>
      <c r="K8" s="179">
        <f t="shared" si="2"/>
        <v>0</v>
      </c>
      <c r="L8" s="5"/>
      <c r="M8" s="179">
        <f t="shared" si="0"/>
        <v>0</v>
      </c>
      <c r="N8" s="6"/>
      <c r="O8" s="15"/>
      <c r="P8" s="16"/>
      <c r="Q8" s="36">
        <f t="shared" si="1"/>
        <v>0</v>
      </c>
      <c r="R8" s="4"/>
      <c r="S8" s="179">
        <f t="shared" si="3"/>
        <v>0</v>
      </c>
      <c r="T8" s="17"/>
      <c r="U8" s="180">
        <f t="shared" si="4"/>
        <v>0</v>
      </c>
      <c r="V8" s="37">
        <f t="shared" si="5"/>
        <v>0</v>
      </c>
      <c r="W8" s="101">
        <f t="shared" si="6"/>
        <v>0</v>
      </c>
      <c r="X8" s="56">
        <f t="shared" si="7"/>
        <v>0</v>
      </c>
      <c r="Y8" s="2"/>
      <c r="Z8" s="2"/>
    </row>
    <row r="9" spans="2:27" ht="16.899999999999999" customHeight="1" x14ac:dyDescent="0.2">
      <c r="B9" s="55"/>
      <c r="C9" s="9"/>
      <c r="D9" s="9"/>
      <c r="E9" s="6"/>
      <c r="F9" s="5"/>
      <c r="G9" s="6"/>
      <c r="H9" s="7"/>
      <c r="I9" s="5"/>
      <c r="J9" s="6"/>
      <c r="K9" s="179">
        <f t="shared" si="2"/>
        <v>0</v>
      </c>
      <c r="L9" s="5"/>
      <c r="M9" s="179">
        <f t="shared" si="0"/>
        <v>0</v>
      </c>
      <c r="N9" s="6"/>
      <c r="O9" s="15"/>
      <c r="P9" s="16"/>
      <c r="Q9" s="36">
        <f t="shared" si="1"/>
        <v>0</v>
      </c>
      <c r="R9" s="4"/>
      <c r="S9" s="179">
        <f t="shared" si="3"/>
        <v>0</v>
      </c>
      <c r="T9" s="17"/>
      <c r="U9" s="180">
        <f t="shared" si="4"/>
        <v>0</v>
      </c>
      <c r="V9" s="37">
        <f t="shared" si="5"/>
        <v>0</v>
      </c>
      <c r="W9" s="101">
        <f t="shared" si="6"/>
        <v>0</v>
      </c>
      <c r="X9" s="56">
        <f t="shared" si="7"/>
        <v>0</v>
      </c>
      <c r="Y9" s="2"/>
      <c r="Z9" s="2"/>
    </row>
    <row r="10" spans="2:27" ht="14.45" customHeight="1" x14ac:dyDescent="0.2">
      <c r="B10" s="55"/>
      <c r="C10" s="9"/>
      <c r="D10" s="9"/>
      <c r="E10" s="6"/>
      <c r="F10" s="5"/>
      <c r="G10" s="6"/>
      <c r="H10" s="7"/>
      <c r="I10" s="5"/>
      <c r="J10" s="6"/>
      <c r="K10" s="179">
        <f t="shared" si="2"/>
        <v>0</v>
      </c>
      <c r="L10" s="5"/>
      <c r="M10" s="179">
        <f t="shared" si="0"/>
        <v>0</v>
      </c>
      <c r="N10" s="6"/>
      <c r="O10" s="15"/>
      <c r="P10" s="16"/>
      <c r="Q10" s="36">
        <f t="shared" si="1"/>
        <v>0</v>
      </c>
      <c r="R10" s="4"/>
      <c r="S10" s="179">
        <f t="shared" si="3"/>
        <v>0</v>
      </c>
      <c r="T10" s="17"/>
      <c r="U10" s="180">
        <f t="shared" si="4"/>
        <v>0</v>
      </c>
      <c r="V10" s="37">
        <f t="shared" si="5"/>
        <v>0</v>
      </c>
      <c r="W10" s="101">
        <f t="shared" si="6"/>
        <v>0</v>
      </c>
      <c r="X10" s="56">
        <f t="shared" si="7"/>
        <v>0</v>
      </c>
      <c r="Y10" s="2"/>
      <c r="Z10" s="2"/>
    </row>
    <row r="11" spans="2:27" ht="14.45" customHeight="1" x14ac:dyDescent="0.2">
      <c r="B11" s="55"/>
      <c r="C11" s="9"/>
      <c r="D11" s="9"/>
      <c r="E11" s="6"/>
      <c r="F11" s="5"/>
      <c r="G11" s="6"/>
      <c r="H11" s="7"/>
      <c r="I11" s="5"/>
      <c r="J11" s="6"/>
      <c r="K11" s="179">
        <f t="shared" si="2"/>
        <v>0</v>
      </c>
      <c r="L11" s="5"/>
      <c r="M11" s="179">
        <f t="shared" si="0"/>
        <v>0</v>
      </c>
      <c r="N11" s="6"/>
      <c r="O11" s="15"/>
      <c r="P11" s="16"/>
      <c r="Q11" s="36">
        <f t="shared" si="1"/>
        <v>0</v>
      </c>
      <c r="R11" s="4"/>
      <c r="S11" s="179">
        <f t="shared" si="3"/>
        <v>0</v>
      </c>
      <c r="T11" s="17"/>
      <c r="U11" s="180">
        <f t="shared" si="4"/>
        <v>0</v>
      </c>
      <c r="V11" s="37">
        <f t="shared" si="5"/>
        <v>0</v>
      </c>
      <c r="W11" s="101">
        <f t="shared" si="6"/>
        <v>0</v>
      </c>
      <c r="X11" s="56">
        <f t="shared" si="7"/>
        <v>0</v>
      </c>
      <c r="Y11" s="2"/>
      <c r="Z11" s="2"/>
    </row>
    <row r="12" spans="2:27" ht="14.45" customHeight="1" x14ac:dyDescent="0.2">
      <c r="B12" s="57"/>
      <c r="C12" s="9"/>
      <c r="D12" s="9"/>
      <c r="E12" s="6"/>
      <c r="F12" s="5"/>
      <c r="G12" s="6"/>
      <c r="H12" s="7"/>
      <c r="I12" s="5"/>
      <c r="J12" s="6"/>
      <c r="K12" s="179">
        <f t="shared" si="2"/>
        <v>0</v>
      </c>
      <c r="L12" s="5"/>
      <c r="M12" s="179">
        <f t="shared" si="0"/>
        <v>0</v>
      </c>
      <c r="N12" s="6"/>
      <c r="O12" s="15"/>
      <c r="P12" s="16"/>
      <c r="Q12" s="36">
        <f t="shared" si="1"/>
        <v>0</v>
      </c>
      <c r="R12" s="4"/>
      <c r="S12" s="179">
        <f t="shared" si="3"/>
        <v>0</v>
      </c>
      <c r="T12" s="17"/>
      <c r="U12" s="180">
        <f t="shared" si="4"/>
        <v>0</v>
      </c>
      <c r="V12" s="37">
        <f t="shared" si="5"/>
        <v>0</v>
      </c>
      <c r="W12" s="101">
        <f t="shared" si="6"/>
        <v>0</v>
      </c>
      <c r="X12" s="56">
        <f t="shared" si="7"/>
        <v>0</v>
      </c>
      <c r="Y12" s="2"/>
      <c r="Z12" s="2"/>
    </row>
    <row r="13" spans="2:27" ht="14.45" customHeight="1" x14ac:dyDescent="0.2">
      <c r="B13" s="57"/>
      <c r="C13" s="9"/>
      <c r="D13" s="9"/>
      <c r="E13" s="6"/>
      <c r="F13" s="5"/>
      <c r="G13" s="6"/>
      <c r="H13" s="7"/>
      <c r="I13" s="5"/>
      <c r="J13" s="6"/>
      <c r="K13" s="179">
        <f t="shared" si="2"/>
        <v>0</v>
      </c>
      <c r="L13" s="5"/>
      <c r="M13" s="179">
        <f t="shared" si="0"/>
        <v>0</v>
      </c>
      <c r="N13" s="6"/>
      <c r="O13" s="15"/>
      <c r="P13" s="16"/>
      <c r="Q13" s="36">
        <f t="shared" si="1"/>
        <v>0</v>
      </c>
      <c r="R13" s="4"/>
      <c r="S13" s="179">
        <f t="shared" si="3"/>
        <v>0</v>
      </c>
      <c r="T13" s="17"/>
      <c r="U13" s="180">
        <f t="shared" si="4"/>
        <v>0</v>
      </c>
      <c r="V13" s="37">
        <f t="shared" si="5"/>
        <v>0</v>
      </c>
      <c r="W13" s="101">
        <f t="shared" si="6"/>
        <v>0</v>
      </c>
      <c r="X13" s="56">
        <f t="shared" si="7"/>
        <v>0</v>
      </c>
      <c r="Y13" s="2"/>
      <c r="Z13" s="2"/>
    </row>
    <row r="14" spans="2:27" ht="14.45" customHeight="1" x14ac:dyDescent="0.2">
      <c r="B14" s="57"/>
      <c r="C14" s="9"/>
      <c r="D14" s="9"/>
      <c r="E14" s="6"/>
      <c r="F14" s="5"/>
      <c r="G14" s="6"/>
      <c r="H14" s="7"/>
      <c r="I14" s="5"/>
      <c r="J14" s="6"/>
      <c r="K14" s="179">
        <f t="shared" si="2"/>
        <v>0</v>
      </c>
      <c r="L14" s="5"/>
      <c r="M14" s="179">
        <f t="shared" si="0"/>
        <v>0</v>
      </c>
      <c r="N14" s="6"/>
      <c r="O14" s="15"/>
      <c r="P14" s="16"/>
      <c r="Q14" s="36">
        <f t="shared" si="1"/>
        <v>0</v>
      </c>
      <c r="R14" s="4"/>
      <c r="S14" s="179">
        <f t="shared" si="3"/>
        <v>0</v>
      </c>
      <c r="T14" s="17"/>
      <c r="U14" s="180">
        <f t="shared" si="4"/>
        <v>0</v>
      </c>
      <c r="V14" s="37">
        <f t="shared" si="5"/>
        <v>0</v>
      </c>
      <c r="W14" s="101">
        <f t="shared" si="6"/>
        <v>0</v>
      </c>
      <c r="X14" s="56">
        <f t="shared" si="7"/>
        <v>0</v>
      </c>
      <c r="Y14" s="2"/>
      <c r="Z14" s="2"/>
    </row>
    <row r="15" spans="2:27" ht="14.45" customHeight="1" x14ac:dyDescent="0.2">
      <c r="B15" s="57"/>
      <c r="C15" s="9"/>
      <c r="D15" s="9"/>
      <c r="E15" s="6"/>
      <c r="F15" s="5"/>
      <c r="G15" s="6"/>
      <c r="H15" s="7"/>
      <c r="I15" s="5"/>
      <c r="J15" s="6"/>
      <c r="K15" s="179">
        <f t="shared" si="2"/>
        <v>0</v>
      </c>
      <c r="L15" s="5"/>
      <c r="M15" s="179">
        <f t="shared" si="0"/>
        <v>0</v>
      </c>
      <c r="N15" s="6"/>
      <c r="O15" s="15"/>
      <c r="P15" s="16"/>
      <c r="Q15" s="36">
        <f t="shared" si="1"/>
        <v>0</v>
      </c>
      <c r="R15" s="4"/>
      <c r="S15" s="179">
        <f t="shared" si="3"/>
        <v>0</v>
      </c>
      <c r="T15" s="17"/>
      <c r="U15" s="180">
        <f t="shared" si="4"/>
        <v>0</v>
      </c>
      <c r="V15" s="37">
        <f t="shared" si="5"/>
        <v>0</v>
      </c>
      <c r="W15" s="101">
        <f t="shared" si="6"/>
        <v>0</v>
      </c>
      <c r="X15" s="56">
        <f t="shared" si="7"/>
        <v>0</v>
      </c>
      <c r="Y15" s="2"/>
      <c r="Z15" s="2"/>
    </row>
    <row r="16" spans="2:27" ht="14.45" customHeight="1" x14ac:dyDescent="0.2">
      <c r="B16" s="57"/>
      <c r="C16" s="9"/>
      <c r="D16" s="9"/>
      <c r="E16" s="6"/>
      <c r="F16" s="5"/>
      <c r="G16" s="6"/>
      <c r="H16" s="7"/>
      <c r="I16" s="5"/>
      <c r="J16" s="6"/>
      <c r="K16" s="179">
        <f t="shared" si="2"/>
        <v>0</v>
      </c>
      <c r="L16" s="5"/>
      <c r="M16" s="179">
        <f t="shared" si="0"/>
        <v>0</v>
      </c>
      <c r="N16" s="6"/>
      <c r="O16" s="15"/>
      <c r="P16" s="16"/>
      <c r="Q16" s="36">
        <f t="shared" si="1"/>
        <v>0</v>
      </c>
      <c r="R16" s="4"/>
      <c r="S16" s="179">
        <f t="shared" si="3"/>
        <v>0</v>
      </c>
      <c r="T16" s="17"/>
      <c r="U16" s="180">
        <f t="shared" si="4"/>
        <v>0</v>
      </c>
      <c r="V16" s="37">
        <f t="shared" si="5"/>
        <v>0</v>
      </c>
      <c r="W16" s="101">
        <f t="shared" si="6"/>
        <v>0</v>
      </c>
      <c r="X16" s="56">
        <f t="shared" si="7"/>
        <v>0</v>
      </c>
      <c r="Y16" s="2"/>
      <c r="Z16" s="2"/>
    </row>
    <row r="17" spans="2:26" ht="14.45" customHeight="1" x14ac:dyDescent="0.2">
      <c r="B17" s="57"/>
      <c r="C17" s="9"/>
      <c r="D17" s="9"/>
      <c r="E17" s="6"/>
      <c r="F17" s="5"/>
      <c r="G17" s="6"/>
      <c r="H17" s="7"/>
      <c r="I17" s="5"/>
      <c r="J17" s="6"/>
      <c r="K17" s="179">
        <f t="shared" si="2"/>
        <v>0</v>
      </c>
      <c r="L17" s="5"/>
      <c r="M17" s="179">
        <f t="shared" si="0"/>
        <v>0</v>
      </c>
      <c r="N17" s="6"/>
      <c r="O17" s="15"/>
      <c r="P17" s="16"/>
      <c r="Q17" s="36">
        <f t="shared" si="1"/>
        <v>0</v>
      </c>
      <c r="R17" s="4"/>
      <c r="S17" s="179">
        <f t="shared" si="3"/>
        <v>0</v>
      </c>
      <c r="T17" s="17"/>
      <c r="U17" s="180">
        <f t="shared" si="4"/>
        <v>0</v>
      </c>
      <c r="V17" s="37">
        <f t="shared" si="5"/>
        <v>0</v>
      </c>
      <c r="W17" s="101">
        <f t="shared" si="6"/>
        <v>0</v>
      </c>
      <c r="X17" s="56">
        <f t="shared" si="7"/>
        <v>0</v>
      </c>
      <c r="Y17" s="2"/>
      <c r="Z17" s="2"/>
    </row>
    <row r="18" spans="2:26" ht="14.45" customHeight="1" x14ac:dyDescent="0.2">
      <c r="B18" s="57"/>
      <c r="C18" s="9"/>
      <c r="D18" s="9"/>
      <c r="E18" s="6"/>
      <c r="F18" s="5"/>
      <c r="G18" s="6"/>
      <c r="H18" s="7"/>
      <c r="I18" s="5"/>
      <c r="J18" s="6"/>
      <c r="K18" s="179">
        <f t="shared" si="2"/>
        <v>0</v>
      </c>
      <c r="L18" s="5"/>
      <c r="M18" s="179">
        <f t="shared" si="0"/>
        <v>0</v>
      </c>
      <c r="N18" s="6"/>
      <c r="O18" s="15"/>
      <c r="P18" s="16"/>
      <c r="Q18" s="36">
        <f t="shared" si="1"/>
        <v>0</v>
      </c>
      <c r="R18" s="4"/>
      <c r="S18" s="186">
        <f t="shared" si="3"/>
        <v>0</v>
      </c>
      <c r="T18" s="17"/>
      <c r="U18" s="187">
        <f t="shared" si="4"/>
        <v>0</v>
      </c>
      <c r="V18" s="37">
        <f t="shared" si="5"/>
        <v>0</v>
      </c>
      <c r="W18" s="101">
        <f t="shared" si="6"/>
        <v>0</v>
      </c>
      <c r="X18" s="56">
        <f t="shared" si="7"/>
        <v>0</v>
      </c>
      <c r="Y18" s="2"/>
      <c r="Z18" s="2"/>
    </row>
    <row r="19" spans="2:26" ht="14.45" customHeight="1" x14ac:dyDescent="0.2">
      <c r="B19" s="136"/>
      <c r="C19" s="137"/>
      <c r="D19" s="137"/>
      <c r="E19" s="137"/>
      <c r="F19" s="137"/>
      <c r="G19" s="137"/>
      <c r="H19" s="137"/>
      <c r="I19" s="137"/>
      <c r="J19" s="137"/>
      <c r="K19" s="137"/>
      <c r="L19" s="137"/>
      <c r="M19" s="137"/>
      <c r="N19" s="137"/>
      <c r="O19" s="137"/>
      <c r="P19" s="137"/>
      <c r="Q19" s="138"/>
      <c r="R19" s="169" t="s">
        <v>0</v>
      </c>
      <c r="S19" s="167">
        <f>SUM(S5:S18)</f>
        <v>0</v>
      </c>
      <c r="T19" s="139"/>
      <c r="U19" s="168">
        <f>SUM(U5:U18)</f>
        <v>0</v>
      </c>
      <c r="V19" s="108">
        <f>SUM(V5:V18)</f>
        <v>0</v>
      </c>
      <c r="W19" s="103">
        <f>SUM(W5:W18)</f>
        <v>0</v>
      </c>
      <c r="X19" s="95">
        <f>SUM(X5:X18)</f>
        <v>0</v>
      </c>
      <c r="Y19" s="2"/>
      <c r="Z19" s="2"/>
    </row>
    <row r="20" spans="2:26" ht="14.45" customHeight="1" x14ac:dyDescent="0.2">
      <c r="B20" s="140"/>
      <c r="C20" s="79"/>
      <c r="D20" s="79"/>
      <c r="E20" s="79"/>
      <c r="F20" s="79"/>
      <c r="G20" s="79"/>
      <c r="H20" s="79"/>
      <c r="I20" s="79"/>
      <c r="J20" s="79"/>
      <c r="K20" s="79"/>
      <c r="L20" s="79"/>
      <c r="M20" s="79"/>
      <c r="N20" s="79"/>
      <c r="O20" s="79"/>
      <c r="P20" s="79"/>
      <c r="Q20" s="79"/>
      <c r="R20" s="79"/>
      <c r="S20" s="80"/>
      <c r="T20" s="139"/>
      <c r="U20" s="81"/>
      <c r="V20" s="82"/>
      <c r="W20" s="81"/>
      <c r="X20" s="141"/>
      <c r="Y20" s="2"/>
      <c r="Z20" s="2"/>
    </row>
    <row r="21" spans="2:26" ht="24" customHeight="1" thickBot="1" x14ac:dyDescent="0.25">
      <c r="B21" s="311" t="s">
        <v>125</v>
      </c>
      <c r="C21" s="312"/>
      <c r="D21" s="312"/>
      <c r="E21" s="312"/>
      <c r="F21" s="312"/>
      <c r="G21" s="312"/>
      <c r="H21" s="312"/>
      <c r="I21" s="312"/>
      <c r="J21" s="312"/>
      <c r="K21" s="312"/>
      <c r="L21" s="312"/>
      <c r="M21" s="312"/>
      <c r="N21" s="312"/>
      <c r="O21" s="312"/>
      <c r="P21" s="312"/>
      <c r="Q21" s="312"/>
      <c r="R21" s="312"/>
      <c r="S21" s="312"/>
      <c r="T21" s="312"/>
      <c r="U21" s="312"/>
      <c r="V21" s="312"/>
      <c r="W21" s="312"/>
      <c r="X21" s="313"/>
    </row>
    <row r="22" spans="2:26" ht="12.75" x14ac:dyDescent="0.2">
      <c r="Q22" s="2"/>
      <c r="R22" s="2"/>
      <c r="S22" s="2"/>
      <c r="X22" s="26"/>
    </row>
  </sheetData>
  <sheetProtection algorithmName="SHA-512" hashValue="/GkY45PRhQhY8hwT+F6kr0MVrVog5deOsbWY56mLRXHsqtWLhEziGBwZWdRUsyjDZzF6c+MbXvto6PA1SJAHSA==" saltValue="l6QKmyndkpqspOvOC/7IJA==" spinCount="100000" sheet="1" objects="1" scenarios="1" formatCells="0" formatColumns="0" formatRows="0"/>
  <mergeCells count="17">
    <mergeCell ref="B21:X21"/>
    <mergeCell ref="M3:M4"/>
    <mergeCell ref="N3:N4"/>
    <mergeCell ref="O3:Q3"/>
    <mergeCell ref="R3:S3"/>
    <mergeCell ref="T3:U3"/>
    <mergeCell ref="V3:X3"/>
    <mergeCell ref="B2:U2"/>
    <mergeCell ref="B3:B4"/>
    <mergeCell ref="C3:C4"/>
    <mergeCell ref="D3:D4"/>
    <mergeCell ref="E3:E4"/>
    <mergeCell ref="F3:F4"/>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B21" sqref="B21:X21"/>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3" customWidth="1"/>
    <col min="20" max="20" width="9.7109375" style="23" customWidth="1"/>
    <col min="21" max="22" width="11.140625" style="1" customWidth="1"/>
    <col min="23" max="23" width="11.140625" style="23"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6.149999999999999" customHeight="1" thickBot="1" x14ac:dyDescent="0.25"/>
    <row r="2" spans="2:27" ht="68.45" customHeight="1" x14ac:dyDescent="0.2">
      <c r="B2" s="295" t="s">
        <v>67</v>
      </c>
      <c r="C2" s="296"/>
      <c r="D2" s="296"/>
      <c r="E2" s="296"/>
      <c r="F2" s="296"/>
      <c r="G2" s="296"/>
      <c r="H2" s="296"/>
      <c r="I2" s="296"/>
      <c r="J2" s="296"/>
      <c r="K2" s="296"/>
      <c r="L2" s="296"/>
      <c r="M2" s="99"/>
      <c r="N2" s="99"/>
      <c r="O2" s="99"/>
      <c r="P2" s="99"/>
      <c r="Q2" s="99"/>
      <c r="R2" s="99"/>
      <c r="S2" s="99"/>
      <c r="T2" s="99"/>
      <c r="U2" s="99"/>
      <c r="V2" s="99"/>
      <c r="W2" s="99"/>
      <c r="X2" s="100"/>
    </row>
    <row r="3" spans="2:27" s="11" customFormat="1" ht="32.450000000000003" customHeight="1" x14ac:dyDescent="0.2">
      <c r="B3" s="307" t="s">
        <v>81</v>
      </c>
      <c r="C3" s="300" t="s">
        <v>1</v>
      </c>
      <c r="D3" s="300" t="s">
        <v>2</v>
      </c>
      <c r="E3" s="300" t="s">
        <v>3</v>
      </c>
      <c r="F3" s="300" t="s">
        <v>4</v>
      </c>
      <c r="G3" s="300" t="s">
        <v>75</v>
      </c>
      <c r="H3" s="300"/>
      <c r="I3" s="300" t="s">
        <v>72</v>
      </c>
      <c r="J3" s="300"/>
      <c r="K3" s="300" t="s">
        <v>5</v>
      </c>
      <c r="L3" s="300" t="s">
        <v>6</v>
      </c>
      <c r="M3" s="300" t="s">
        <v>82</v>
      </c>
      <c r="N3" s="300" t="s">
        <v>7</v>
      </c>
      <c r="O3" s="304" t="s">
        <v>29</v>
      </c>
      <c r="P3" s="305"/>
      <c r="Q3" s="306"/>
      <c r="R3" s="308" t="s">
        <v>84</v>
      </c>
      <c r="S3" s="308"/>
      <c r="T3" s="309" t="s">
        <v>85</v>
      </c>
      <c r="U3" s="310"/>
      <c r="V3" s="297" t="s">
        <v>68</v>
      </c>
      <c r="W3" s="298"/>
      <c r="X3" s="299"/>
      <c r="AA3" s="10"/>
    </row>
    <row r="4" spans="2:27" s="11" customFormat="1" ht="37.9" customHeight="1" x14ac:dyDescent="0.2">
      <c r="B4" s="307"/>
      <c r="C4" s="300"/>
      <c r="D4" s="300"/>
      <c r="E4" s="300"/>
      <c r="F4" s="300"/>
      <c r="G4" s="185" t="s">
        <v>57</v>
      </c>
      <c r="H4" s="181" t="s">
        <v>73</v>
      </c>
      <c r="I4" s="181" t="s">
        <v>73</v>
      </c>
      <c r="J4" s="182" t="s">
        <v>74</v>
      </c>
      <c r="K4" s="300"/>
      <c r="L4" s="300"/>
      <c r="M4" s="300"/>
      <c r="N4" s="300"/>
      <c r="O4" s="183" t="s">
        <v>71</v>
      </c>
      <c r="P4" s="183" t="s">
        <v>17</v>
      </c>
      <c r="Q4" s="183" t="s">
        <v>16</v>
      </c>
      <c r="R4" s="181" t="s">
        <v>83</v>
      </c>
      <c r="S4" s="181" t="s">
        <v>0</v>
      </c>
      <c r="T4" s="184" t="s">
        <v>83</v>
      </c>
      <c r="U4" s="184" t="s">
        <v>0</v>
      </c>
      <c r="V4" s="58" t="s">
        <v>69</v>
      </c>
      <c r="W4" s="156" t="s">
        <v>70</v>
      </c>
      <c r="X4" s="59" t="s">
        <v>20</v>
      </c>
      <c r="AA4" s="10"/>
    </row>
    <row r="5" spans="2:27" ht="18.600000000000001" customHeight="1" x14ac:dyDescent="0.2">
      <c r="B5" s="55"/>
      <c r="C5" s="9"/>
      <c r="D5" s="9"/>
      <c r="E5" s="6"/>
      <c r="F5" s="5"/>
      <c r="G5" s="6"/>
      <c r="H5" s="7"/>
      <c r="I5" s="5"/>
      <c r="J5" s="8"/>
      <c r="K5" s="179">
        <f>SUM(F5,H5,I5)</f>
        <v>0</v>
      </c>
      <c r="L5" s="5"/>
      <c r="M5" s="179">
        <f t="shared" ref="M5:M18" si="0">SUM(K5:L5)</f>
        <v>0</v>
      </c>
      <c r="N5" s="6"/>
      <c r="O5" s="15"/>
      <c r="P5" s="15"/>
      <c r="Q5" s="60">
        <f t="shared" ref="Q5:Q18" si="1">ROUND(O5+(P5*30),2)</f>
        <v>0</v>
      </c>
      <c r="R5" s="4"/>
      <c r="S5" s="179">
        <f>ROUND((V5*Q5)*R5,10)</f>
        <v>0</v>
      </c>
      <c r="T5" s="17"/>
      <c r="U5" s="180">
        <f>S5*T5</f>
        <v>0</v>
      </c>
      <c r="V5" s="37">
        <f>ROUND(M5/30,10)</f>
        <v>0</v>
      </c>
      <c r="W5" s="101">
        <f>S5-U5</f>
        <v>0</v>
      </c>
      <c r="X5" s="56">
        <f>V5*Q5</f>
        <v>0</v>
      </c>
      <c r="AA5" s="2"/>
    </row>
    <row r="6" spans="2:27" ht="18" customHeight="1" x14ac:dyDescent="0.2">
      <c r="B6" s="55"/>
      <c r="C6" s="9"/>
      <c r="D6" s="9"/>
      <c r="E6" s="6"/>
      <c r="F6" s="5"/>
      <c r="G6" s="6"/>
      <c r="H6" s="7"/>
      <c r="I6" s="5"/>
      <c r="J6" s="6"/>
      <c r="K6" s="179">
        <f t="shared" ref="K6:K18" si="2">SUM(F6,H6,I6)</f>
        <v>0</v>
      </c>
      <c r="L6" s="5"/>
      <c r="M6" s="179">
        <f t="shared" si="0"/>
        <v>0</v>
      </c>
      <c r="N6" s="6"/>
      <c r="O6" s="15"/>
      <c r="P6" s="16"/>
      <c r="Q6" s="36">
        <f t="shared" si="1"/>
        <v>0</v>
      </c>
      <c r="R6" s="4"/>
      <c r="S6" s="179">
        <f t="shared" ref="S6:S18" si="3">ROUND((V6*Q6)*R6,10)</f>
        <v>0</v>
      </c>
      <c r="T6" s="17"/>
      <c r="U6" s="180">
        <f t="shared" ref="U6:U18" si="4">S6*T6</f>
        <v>0</v>
      </c>
      <c r="V6" s="37">
        <f t="shared" ref="V6:V18" si="5">ROUND(M6/30,10)</f>
        <v>0</v>
      </c>
      <c r="W6" s="101">
        <f t="shared" ref="W6:W18" si="6">S6-U6</f>
        <v>0</v>
      </c>
      <c r="X6" s="56">
        <f t="shared" ref="X6:X18" si="7">V6*Q6</f>
        <v>0</v>
      </c>
      <c r="AA6" s="2"/>
    </row>
    <row r="7" spans="2:27" ht="18" customHeight="1" x14ac:dyDescent="0.2">
      <c r="B7" s="55"/>
      <c r="C7" s="9"/>
      <c r="D7" s="9"/>
      <c r="E7" s="6"/>
      <c r="F7" s="5"/>
      <c r="G7" s="6"/>
      <c r="H7" s="7"/>
      <c r="I7" s="5"/>
      <c r="J7" s="6"/>
      <c r="K7" s="179">
        <f t="shared" si="2"/>
        <v>0</v>
      </c>
      <c r="L7" s="5"/>
      <c r="M7" s="179">
        <f t="shared" si="0"/>
        <v>0</v>
      </c>
      <c r="N7" s="6"/>
      <c r="O7" s="15"/>
      <c r="P7" s="16"/>
      <c r="Q7" s="36">
        <f t="shared" si="1"/>
        <v>0</v>
      </c>
      <c r="R7" s="4"/>
      <c r="S7" s="179">
        <f t="shared" si="3"/>
        <v>0</v>
      </c>
      <c r="T7" s="17"/>
      <c r="U7" s="180">
        <f t="shared" si="4"/>
        <v>0</v>
      </c>
      <c r="V7" s="37">
        <f t="shared" si="5"/>
        <v>0</v>
      </c>
      <c r="W7" s="101">
        <f t="shared" si="6"/>
        <v>0</v>
      </c>
      <c r="X7" s="56">
        <f t="shared" si="7"/>
        <v>0</v>
      </c>
    </row>
    <row r="8" spans="2:27" ht="18" customHeight="1" x14ac:dyDescent="0.2">
      <c r="B8" s="55"/>
      <c r="C8" s="9"/>
      <c r="D8" s="9"/>
      <c r="E8" s="6"/>
      <c r="F8" s="5"/>
      <c r="G8" s="6"/>
      <c r="H8" s="7"/>
      <c r="I8" s="5"/>
      <c r="J8" s="6"/>
      <c r="K8" s="179">
        <f t="shared" si="2"/>
        <v>0</v>
      </c>
      <c r="L8" s="5"/>
      <c r="M8" s="179">
        <f t="shared" si="0"/>
        <v>0</v>
      </c>
      <c r="N8" s="6"/>
      <c r="O8" s="15"/>
      <c r="P8" s="16"/>
      <c r="Q8" s="36">
        <f t="shared" si="1"/>
        <v>0</v>
      </c>
      <c r="R8" s="4"/>
      <c r="S8" s="179">
        <f t="shared" si="3"/>
        <v>0</v>
      </c>
      <c r="T8" s="17"/>
      <c r="U8" s="180">
        <f t="shared" si="4"/>
        <v>0</v>
      </c>
      <c r="V8" s="37">
        <f t="shared" si="5"/>
        <v>0</v>
      </c>
      <c r="W8" s="101">
        <f t="shared" si="6"/>
        <v>0</v>
      </c>
      <c r="X8" s="56">
        <f t="shared" si="7"/>
        <v>0</v>
      </c>
      <c r="Y8" s="2"/>
      <c r="Z8" s="2"/>
    </row>
    <row r="9" spans="2:27" ht="16.899999999999999" customHeight="1" x14ac:dyDescent="0.2">
      <c r="B9" s="55"/>
      <c r="C9" s="9"/>
      <c r="D9" s="9"/>
      <c r="E9" s="6"/>
      <c r="F9" s="5"/>
      <c r="G9" s="6"/>
      <c r="H9" s="7"/>
      <c r="I9" s="5"/>
      <c r="J9" s="6"/>
      <c r="K9" s="179">
        <f t="shared" si="2"/>
        <v>0</v>
      </c>
      <c r="L9" s="5"/>
      <c r="M9" s="179">
        <f t="shared" si="0"/>
        <v>0</v>
      </c>
      <c r="N9" s="6"/>
      <c r="O9" s="15"/>
      <c r="P9" s="16"/>
      <c r="Q9" s="36">
        <f t="shared" si="1"/>
        <v>0</v>
      </c>
      <c r="R9" s="4"/>
      <c r="S9" s="179">
        <f t="shared" si="3"/>
        <v>0</v>
      </c>
      <c r="T9" s="17"/>
      <c r="U9" s="180">
        <f t="shared" si="4"/>
        <v>0</v>
      </c>
      <c r="V9" s="37">
        <f t="shared" si="5"/>
        <v>0</v>
      </c>
      <c r="W9" s="101">
        <f t="shared" si="6"/>
        <v>0</v>
      </c>
      <c r="X9" s="56">
        <f t="shared" si="7"/>
        <v>0</v>
      </c>
      <c r="Y9" s="2"/>
      <c r="Z9" s="2"/>
    </row>
    <row r="10" spans="2:27" ht="14.45" customHeight="1" x14ac:dyDescent="0.2">
      <c r="B10" s="55"/>
      <c r="C10" s="9"/>
      <c r="D10" s="9"/>
      <c r="E10" s="6"/>
      <c r="F10" s="5"/>
      <c r="G10" s="6"/>
      <c r="H10" s="7"/>
      <c r="I10" s="5"/>
      <c r="J10" s="6"/>
      <c r="K10" s="179">
        <f t="shared" si="2"/>
        <v>0</v>
      </c>
      <c r="L10" s="5"/>
      <c r="M10" s="179">
        <f t="shared" si="0"/>
        <v>0</v>
      </c>
      <c r="N10" s="6"/>
      <c r="O10" s="15"/>
      <c r="P10" s="16"/>
      <c r="Q10" s="36">
        <f t="shared" si="1"/>
        <v>0</v>
      </c>
      <c r="R10" s="4"/>
      <c r="S10" s="179">
        <f t="shared" si="3"/>
        <v>0</v>
      </c>
      <c r="T10" s="17"/>
      <c r="U10" s="180">
        <f t="shared" si="4"/>
        <v>0</v>
      </c>
      <c r="V10" s="37">
        <f t="shared" si="5"/>
        <v>0</v>
      </c>
      <c r="W10" s="101">
        <f t="shared" si="6"/>
        <v>0</v>
      </c>
      <c r="X10" s="56">
        <f t="shared" si="7"/>
        <v>0</v>
      </c>
      <c r="Y10" s="2"/>
      <c r="Z10" s="2"/>
    </row>
    <row r="11" spans="2:27" ht="14.45" customHeight="1" x14ac:dyDescent="0.2">
      <c r="B11" s="55"/>
      <c r="C11" s="9"/>
      <c r="D11" s="9"/>
      <c r="E11" s="6"/>
      <c r="F11" s="5"/>
      <c r="G11" s="6"/>
      <c r="H11" s="7"/>
      <c r="I11" s="5"/>
      <c r="J11" s="6"/>
      <c r="K11" s="179">
        <f t="shared" si="2"/>
        <v>0</v>
      </c>
      <c r="L11" s="5"/>
      <c r="M11" s="179">
        <f t="shared" si="0"/>
        <v>0</v>
      </c>
      <c r="N11" s="6"/>
      <c r="O11" s="15"/>
      <c r="P11" s="16"/>
      <c r="Q11" s="36">
        <f t="shared" si="1"/>
        <v>0</v>
      </c>
      <c r="R11" s="4"/>
      <c r="S11" s="179">
        <f t="shared" si="3"/>
        <v>0</v>
      </c>
      <c r="T11" s="17"/>
      <c r="U11" s="180">
        <f t="shared" si="4"/>
        <v>0</v>
      </c>
      <c r="V11" s="37">
        <f t="shared" si="5"/>
        <v>0</v>
      </c>
      <c r="W11" s="101">
        <f t="shared" si="6"/>
        <v>0</v>
      </c>
      <c r="X11" s="56">
        <f t="shared" si="7"/>
        <v>0</v>
      </c>
      <c r="Y11" s="2"/>
      <c r="Z11" s="2"/>
    </row>
    <row r="12" spans="2:27" ht="14.45" customHeight="1" x14ac:dyDescent="0.2">
      <c r="B12" s="57"/>
      <c r="C12" s="9"/>
      <c r="D12" s="9"/>
      <c r="E12" s="6"/>
      <c r="F12" s="5"/>
      <c r="G12" s="6"/>
      <c r="H12" s="7"/>
      <c r="I12" s="5"/>
      <c r="J12" s="6"/>
      <c r="K12" s="179">
        <f t="shared" si="2"/>
        <v>0</v>
      </c>
      <c r="L12" s="5"/>
      <c r="M12" s="179">
        <f t="shared" si="0"/>
        <v>0</v>
      </c>
      <c r="N12" s="6"/>
      <c r="O12" s="15"/>
      <c r="P12" s="16"/>
      <c r="Q12" s="36">
        <f t="shared" si="1"/>
        <v>0</v>
      </c>
      <c r="R12" s="4"/>
      <c r="S12" s="179">
        <f t="shared" si="3"/>
        <v>0</v>
      </c>
      <c r="T12" s="17"/>
      <c r="U12" s="180">
        <f t="shared" si="4"/>
        <v>0</v>
      </c>
      <c r="V12" s="37">
        <f t="shared" si="5"/>
        <v>0</v>
      </c>
      <c r="W12" s="101">
        <f t="shared" si="6"/>
        <v>0</v>
      </c>
      <c r="X12" s="56">
        <f t="shared" si="7"/>
        <v>0</v>
      </c>
      <c r="Y12" s="2"/>
      <c r="Z12" s="2"/>
    </row>
    <row r="13" spans="2:27" ht="14.45" customHeight="1" x14ac:dyDescent="0.2">
      <c r="B13" s="57"/>
      <c r="C13" s="9"/>
      <c r="D13" s="9"/>
      <c r="E13" s="6"/>
      <c r="F13" s="5"/>
      <c r="G13" s="6"/>
      <c r="H13" s="7"/>
      <c r="I13" s="5"/>
      <c r="J13" s="6"/>
      <c r="K13" s="179">
        <f t="shared" si="2"/>
        <v>0</v>
      </c>
      <c r="L13" s="5"/>
      <c r="M13" s="179">
        <f t="shared" si="0"/>
        <v>0</v>
      </c>
      <c r="N13" s="6"/>
      <c r="O13" s="15"/>
      <c r="P13" s="16"/>
      <c r="Q13" s="36">
        <f t="shared" si="1"/>
        <v>0</v>
      </c>
      <c r="R13" s="4"/>
      <c r="S13" s="179">
        <f t="shared" si="3"/>
        <v>0</v>
      </c>
      <c r="T13" s="17"/>
      <c r="U13" s="180">
        <f t="shared" si="4"/>
        <v>0</v>
      </c>
      <c r="V13" s="37">
        <f t="shared" si="5"/>
        <v>0</v>
      </c>
      <c r="W13" s="101">
        <f t="shared" si="6"/>
        <v>0</v>
      </c>
      <c r="X13" s="56">
        <f t="shared" si="7"/>
        <v>0</v>
      </c>
      <c r="Y13" s="2"/>
      <c r="Z13" s="2"/>
    </row>
    <row r="14" spans="2:27" ht="14.45" customHeight="1" x14ac:dyDescent="0.2">
      <c r="B14" s="57"/>
      <c r="C14" s="9"/>
      <c r="D14" s="9"/>
      <c r="E14" s="6"/>
      <c r="F14" s="5"/>
      <c r="G14" s="6"/>
      <c r="H14" s="7"/>
      <c r="I14" s="5"/>
      <c r="J14" s="6"/>
      <c r="K14" s="179">
        <f t="shared" si="2"/>
        <v>0</v>
      </c>
      <c r="L14" s="5"/>
      <c r="M14" s="179">
        <f t="shared" si="0"/>
        <v>0</v>
      </c>
      <c r="N14" s="6"/>
      <c r="O14" s="15"/>
      <c r="P14" s="16"/>
      <c r="Q14" s="36">
        <f t="shared" si="1"/>
        <v>0</v>
      </c>
      <c r="R14" s="4"/>
      <c r="S14" s="179">
        <f t="shared" si="3"/>
        <v>0</v>
      </c>
      <c r="T14" s="17"/>
      <c r="U14" s="180">
        <f t="shared" si="4"/>
        <v>0</v>
      </c>
      <c r="V14" s="37">
        <f t="shared" si="5"/>
        <v>0</v>
      </c>
      <c r="W14" s="101">
        <f t="shared" si="6"/>
        <v>0</v>
      </c>
      <c r="X14" s="56">
        <f t="shared" si="7"/>
        <v>0</v>
      </c>
      <c r="Y14" s="2"/>
      <c r="Z14" s="2"/>
    </row>
    <row r="15" spans="2:27" ht="14.45" customHeight="1" x14ac:dyDescent="0.2">
      <c r="B15" s="57"/>
      <c r="C15" s="9"/>
      <c r="D15" s="9"/>
      <c r="E15" s="6"/>
      <c r="F15" s="5"/>
      <c r="G15" s="6"/>
      <c r="H15" s="7"/>
      <c r="I15" s="5"/>
      <c r="J15" s="6"/>
      <c r="K15" s="179">
        <f t="shared" si="2"/>
        <v>0</v>
      </c>
      <c r="L15" s="5"/>
      <c r="M15" s="179">
        <f t="shared" si="0"/>
        <v>0</v>
      </c>
      <c r="N15" s="6"/>
      <c r="O15" s="15"/>
      <c r="P15" s="16"/>
      <c r="Q15" s="36">
        <f t="shared" si="1"/>
        <v>0</v>
      </c>
      <c r="R15" s="4"/>
      <c r="S15" s="179">
        <f t="shared" si="3"/>
        <v>0</v>
      </c>
      <c r="T15" s="17"/>
      <c r="U15" s="180">
        <f t="shared" si="4"/>
        <v>0</v>
      </c>
      <c r="V15" s="37">
        <f t="shared" si="5"/>
        <v>0</v>
      </c>
      <c r="W15" s="101">
        <f t="shared" si="6"/>
        <v>0</v>
      </c>
      <c r="X15" s="56">
        <f t="shared" si="7"/>
        <v>0</v>
      </c>
      <c r="Y15" s="2"/>
      <c r="Z15" s="2"/>
    </row>
    <row r="16" spans="2:27" ht="14.45" customHeight="1" x14ac:dyDescent="0.2">
      <c r="B16" s="57"/>
      <c r="C16" s="9"/>
      <c r="D16" s="9"/>
      <c r="E16" s="6"/>
      <c r="F16" s="5"/>
      <c r="G16" s="6"/>
      <c r="H16" s="7"/>
      <c r="I16" s="5"/>
      <c r="J16" s="6"/>
      <c r="K16" s="179">
        <f t="shared" si="2"/>
        <v>0</v>
      </c>
      <c r="L16" s="5"/>
      <c r="M16" s="179">
        <f t="shared" si="0"/>
        <v>0</v>
      </c>
      <c r="N16" s="6"/>
      <c r="O16" s="15"/>
      <c r="P16" s="16"/>
      <c r="Q16" s="36">
        <f t="shared" si="1"/>
        <v>0</v>
      </c>
      <c r="R16" s="4"/>
      <c r="S16" s="179">
        <f t="shared" si="3"/>
        <v>0</v>
      </c>
      <c r="T16" s="17"/>
      <c r="U16" s="180">
        <f t="shared" si="4"/>
        <v>0</v>
      </c>
      <c r="V16" s="37">
        <f t="shared" si="5"/>
        <v>0</v>
      </c>
      <c r="W16" s="101">
        <f t="shared" si="6"/>
        <v>0</v>
      </c>
      <c r="X16" s="56">
        <f t="shared" si="7"/>
        <v>0</v>
      </c>
      <c r="Y16" s="2"/>
      <c r="Z16" s="2"/>
    </row>
    <row r="17" spans="2:26" ht="14.45" customHeight="1" x14ac:dyDescent="0.2">
      <c r="B17" s="57"/>
      <c r="C17" s="9"/>
      <c r="D17" s="9"/>
      <c r="E17" s="6"/>
      <c r="F17" s="5"/>
      <c r="G17" s="6"/>
      <c r="H17" s="7"/>
      <c r="I17" s="5"/>
      <c r="J17" s="6"/>
      <c r="K17" s="179">
        <f t="shared" si="2"/>
        <v>0</v>
      </c>
      <c r="L17" s="5"/>
      <c r="M17" s="179">
        <f t="shared" si="0"/>
        <v>0</v>
      </c>
      <c r="N17" s="6"/>
      <c r="O17" s="15"/>
      <c r="P17" s="16"/>
      <c r="Q17" s="36">
        <f t="shared" si="1"/>
        <v>0</v>
      </c>
      <c r="R17" s="4"/>
      <c r="S17" s="179">
        <f t="shared" si="3"/>
        <v>0</v>
      </c>
      <c r="T17" s="17"/>
      <c r="U17" s="180">
        <f t="shared" si="4"/>
        <v>0</v>
      </c>
      <c r="V17" s="37">
        <f t="shared" si="5"/>
        <v>0</v>
      </c>
      <c r="W17" s="101">
        <f t="shared" si="6"/>
        <v>0</v>
      </c>
      <c r="X17" s="56">
        <f t="shared" si="7"/>
        <v>0</v>
      </c>
      <c r="Y17" s="2"/>
      <c r="Z17" s="2"/>
    </row>
    <row r="18" spans="2:26" ht="14.45" customHeight="1" x14ac:dyDescent="0.2">
      <c r="B18" s="57"/>
      <c r="C18" s="9"/>
      <c r="D18" s="9"/>
      <c r="E18" s="6"/>
      <c r="F18" s="5"/>
      <c r="G18" s="6"/>
      <c r="H18" s="7"/>
      <c r="I18" s="5"/>
      <c r="J18" s="6"/>
      <c r="K18" s="179">
        <f t="shared" si="2"/>
        <v>0</v>
      </c>
      <c r="L18" s="5"/>
      <c r="M18" s="179">
        <f t="shared" si="0"/>
        <v>0</v>
      </c>
      <c r="N18" s="6"/>
      <c r="O18" s="15"/>
      <c r="P18" s="16"/>
      <c r="Q18" s="36">
        <f t="shared" si="1"/>
        <v>0</v>
      </c>
      <c r="R18" s="4"/>
      <c r="S18" s="186">
        <f t="shared" si="3"/>
        <v>0</v>
      </c>
      <c r="T18" s="17"/>
      <c r="U18" s="187">
        <f t="shared" si="4"/>
        <v>0</v>
      </c>
      <c r="V18" s="37">
        <f t="shared" si="5"/>
        <v>0</v>
      </c>
      <c r="W18" s="101">
        <f t="shared" si="6"/>
        <v>0</v>
      </c>
      <c r="X18" s="56">
        <f t="shared" si="7"/>
        <v>0</v>
      </c>
      <c r="Y18" s="2"/>
      <c r="Z18" s="2"/>
    </row>
    <row r="19" spans="2:26" ht="14.45" customHeight="1" x14ac:dyDescent="0.2">
      <c r="B19" s="136"/>
      <c r="C19" s="137"/>
      <c r="D19" s="137"/>
      <c r="E19" s="137"/>
      <c r="F19" s="137"/>
      <c r="G19" s="137"/>
      <c r="H19" s="137"/>
      <c r="I19" s="137"/>
      <c r="J19" s="137"/>
      <c r="K19" s="137"/>
      <c r="L19" s="137"/>
      <c r="M19" s="137"/>
      <c r="N19" s="137"/>
      <c r="O19" s="137"/>
      <c r="P19" s="137"/>
      <c r="Q19" s="138"/>
      <c r="R19" s="169" t="s">
        <v>0</v>
      </c>
      <c r="S19" s="167">
        <f>SUM(S5:S18)</f>
        <v>0</v>
      </c>
      <c r="T19" s="139"/>
      <c r="U19" s="168">
        <f>SUM(U5:U18)</f>
        <v>0</v>
      </c>
      <c r="V19" s="108">
        <f>SUM(V5:V18)</f>
        <v>0</v>
      </c>
      <c r="W19" s="103">
        <f>SUM(W5:W18)</f>
        <v>0</v>
      </c>
      <c r="X19" s="95">
        <f>SUM(X5:X18)</f>
        <v>0</v>
      </c>
      <c r="Y19" s="2"/>
      <c r="Z19" s="2"/>
    </row>
    <row r="20" spans="2:26" ht="14.45" customHeight="1" x14ac:dyDescent="0.2">
      <c r="B20" s="140"/>
      <c r="C20" s="79"/>
      <c r="D20" s="79"/>
      <c r="E20" s="79"/>
      <c r="F20" s="79"/>
      <c r="G20" s="79"/>
      <c r="H20" s="79"/>
      <c r="I20" s="79"/>
      <c r="J20" s="79"/>
      <c r="K20" s="79"/>
      <c r="L20" s="79"/>
      <c r="M20" s="79"/>
      <c r="N20" s="79"/>
      <c r="O20" s="79"/>
      <c r="P20" s="79"/>
      <c r="Q20" s="79"/>
      <c r="R20" s="79"/>
      <c r="S20" s="80"/>
      <c r="T20" s="139"/>
      <c r="U20" s="81"/>
      <c r="V20" s="82"/>
      <c r="W20" s="81"/>
      <c r="X20" s="141"/>
      <c r="Y20" s="2"/>
      <c r="Z20" s="2"/>
    </row>
    <row r="21" spans="2:26" ht="24" customHeight="1" thickBot="1" x14ac:dyDescent="0.25">
      <c r="B21" s="311" t="s">
        <v>125</v>
      </c>
      <c r="C21" s="312"/>
      <c r="D21" s="312"/>
      <c r="E21" s="312"/>
      <c r="F21" s="312"/>
      <c r="G21" s="312"/>
      <c r="H21" s="312"/>
      <c r="I21" s="312"/>
      <c r="J21" s="312"/>
      <c r="K21" s="312"/>
      <c r="L21" s="312"/>
      <c r="M21" s="312"/>
      <c r="N21" s="312"/>
      <c r="O21" s="312"/>
      <c r="P21" s="312"/>
      <c r="Q21" s="312"/>
      <c r="R21" s="312"/>
      <c r="S21" s="312"/>
      <c r="T21" s="312"/>
      <c r="U21" s="312"/>
      <c r="V21" s="312"/>
      <c r="W21" s="312"/>
      <c r="X21" s="313"/>
    </row>
    <row r="22" spans="2:26" ht="12.75" x14ac:dyDescent="0.2">
      <c r="Q22" s="2"/>
      <c r="R22" s="2"/>
      <c r="S22" s="2"/>
      <c r="X22" s="26"/>
    </row>
  </sheetData>
  <sheetProtection algorithmName="SHA-512" hashValue="v3Wk4ZuH3/Uju1HAizPrYqHsILtgbFFSlg9lNcAZzKrcWoLZWOqLfwovO9RDKVtFPhy8OQB6JDNsNfE+ovpmew==" saltValue="xDK1vrB+HqPnOeNHQtm7mQ==" spinCount="100000" sheet="1" objects="1" scenarios="1" formatCells="0" formatColumns="0" formatRows="0"/>
  <mergeCells count="17">
    <mergeCell ref="K3:K4"/>
    <mergeCell ref="L3:L4"/>
    <mergeCell ref="B2:L2"/>
    <mergeCell ref="B21:X21"/>
    <mergeCell ref="M3:M4"/>
    <mergeCell ref="N3:N4"/>
    <mergeCell ref="O3:Q3"/>
    <mergeCell ref="R3:S3"/>
    <mergeCell ref="T3:U3"/>
    <mergeCell ref="V3:X3"/>
    <mergeCell ref="B3:B4"/>
    <mergeCell ref="C3:C4"/>
    <mergeCell ref="D3:D4"/>
    <mergeCell ref="E3:E4"/>
    <mergeCell ref="F3:F4"/>
    <mergeCell ref="G3:H3"/>
    <mergeCell ref="I3:J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59999389629810485"/>
    <pageSetUpPr fitToPage="1"/>
  </sheetPr>
  <dimension ref="B1:U21"/>
  <sheetViews>
    <sheetView showWhiteSpace="0" zoomScale="90" zoomScaleNormal="90" zoomScalePageLayoutView="71" workbookViewId="0">
      <selection activeCell="N25" sqref="N25"/>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3" customWidth="1"/>
    <col min="17" max="17" width="11.42578125" style="23" customWidth="1"/>
    <col min="18" max="18" width="18.140625" style="23" customWidth="1"/>
    <col min="19" max="20" width="11.42578125" style="63" customWidth="1"/>
    <col min="21" max="21" width="11.42578125" style="64" customWidth="1"/>
    <col min="22" max="16384" width="11.42578125" style="1"/>
  </cols>
  <sheetData>
    <row r="1" spans="2:21" ht="11.45" customHeight="1" thickBot="1" x14ac:dyDescent="0.25">
      <c r="B1" s="27"/>
      <c r="C1" s="27"/>
      <c r="S1" s="69"/>
      <c r="T1" s="69"/>
      <c r="U1" s="70"/>
    </row>
    <row r="2" spans="2:21" ht="66" customHeight="1" x14ac:dyDescent="0.2">
      <c r="B2" s="314" t="s">
        <v>131</v>
      </c>
      <c r="C2" s="315"/>
      <c r="D2" s="315"/>
      <c r="E2" s="315"/>
      <c r="F2" s="315"/>
      <c r="G2" s="315"/>
      <c r="H2" s="315"/>
      <c r="I2" s="315"/>
      <c r="J2" s="315"/>
      <c r="K2" s="315"/>
      <c r="L2" s="315"/>
      <c r="M2" s="315"/>
      <c r="N2" s="159"/>
      <c r="O2" s="159"/>
      <c r="P2" s="159"/>
      <c r="Q2" s="159"/>
      <c r="R2" s="98"/>
      <c r="S2" s="69"/>
      <c r="T2" s="71"/>
      <c r="U2" s="70"/>
    </row>
    <row r="3" spans="2:21" ht="56.45" customHeight="1" x14ac:dyDescent="0.2">
      <c r="B3" s="307" t="s">
        <v>87</v>
      </c>
      <c r="C3" s="300"/>
      <c r="D3" s="300"/>
      <c r="E3" s="300"/>
      <c r="F3" s="300" t="s">
        <v>1</v>
      </c>
      <c r="G3" s="300" t="s">
        <v>8</v>
      </c>
      <c r="H3" s="321" t="s">
        <v>9</v>
      </c>
      <c r="I3" s="321"/>
      <c r="J3" s="321"/>
      <c r="K3" s="300" t="s">
        <v>10</v>
      </c>
      <c r="L3" s="300"/>
      <c r="M3" s="300"/>
      <c r="N3" s="300"/>
      <c r="O3" s="300"/>
      <c r="P3" s="300" t="s">
        <v>85</v>
      </c>
      <c r="Q3" s="300"/>
      <c r="R3" s="142" t="s">
        <v>86</v>
      </c>
      <c r="S3" s="72"/>
      <c r="T3" s="72"/>
      <c r="U3" s="70"/>
    </row>
    <row r="4" spans="2:21" ht="34.9" customHeight="1" x14ac:dyDescent="0.2">
      <c r="B4" s="307"/>
      <c r="C4" s="300"/>
      <c r="D4" s="300"/>
      <c r="E4" s="300"/>
      <c r="F4" s="300"/>
      <c r="G4" s="300"/>
      <c r="H4" s="321"/>
      <c r="I4" s="321"/>
      <c r="J4" s="321"/>
      <c r="K4" s="181" t="s">
        <v>11</v>
      </c>
      <c r="L4" s="181" t="s">
        <v>12</v>
      </c>
      <c r="M4" s="181" t="s">
        <v>13</v>
      </c>
      <c r="N4" s="181" t="s">
        <v>14</v>
      </c>
      <c r="O4" s="181" t="s">
        <v>15</v>
      </c>
      <c r="P4" s="181" t="s">
        <v>83</v>
      </c>
      <c r="Q4" s="181" t="s">
        <v>0</v>
      </c>
      <c r="R4" s="73" t="s">
        <v>18</v>
      </c>
      <c r="S4" s="66"/>
      <c r="T4" s="66"/>
      <c r="U4" s="70"/>
    </row>
    <row r="5" spans="2:21" ht="20.100000000000001" customHeight="1" x14ac:dyDescent="0.2">
      <c r="B5" s="316"/>
      <c r="C5" s="317"/>
      <c r="D5" s="317"/>
      <c r="E5" s="318"/>
      <c r="F5" s="30"/>
      <c r="G5" s="30"/>
      <c r="H5" s="320"/>
      <c r="I5" s="317"/>
      <c r="J5" s="318"/>
      <c r="K5" s="31"/>
      <c r="L5" s="31"/>
      <c r="M5" s="190">
        <f>K5*L5</f>
        <v>0</v>
      </c>
      <c r="N5" s="31"/>
      <c r="O5" s="189">
        <f>(M5*N5)</f>
        <v>0</v>
      </c>
      <c r="P5" s="13"/>
      <c r="Q5" s="188">
        <f t="shared" ref="Q5:Q12" si="0">O5*P5</f>
        <v>0</v>
      </c>
      <c r="R5" s="74">
        <f t="shared" ref="R5:R12" si="1">(O5-Q5)</f>
        <v>0</v>
      </c>
      <c r="S5" s="67"/>
      <c r="T5" s="67"/>
      <c r="U5" s="70"/>
    </row>
    <row r="6" spans="2:21" ht="20.100000000000001" customHeight="1" x14ac:dyDescent="0.2">
      <c r="B6" s="316"/>
      <c r="C6" s="317"/>
      <c r="D6" s="317"/>
      <c r="E6" s="318"/>
      <c r="F6" s="30"/>
      <c r="G6" s="30"/>
      <c r="H6" s="320"/>
      <c r="I6" s="317"/>
      <c r="J6" s="318"/>
      <c r="K6" s="31"/>
      <c r="L6" s="31"/>
      <c r="M6" s="190">
        <f t="shared" ref="M6:M12" si="2">K6*L6</f>
        <v>0</v>
      </c>
      <c r="N6" s="31"/>
      <c r="O6" s="189">
        <f t="shared" ref="O6:O12" si="3">(M6*N6)</f>
        <v>0</v>
      </c>
      <c r="P6" s="13"/>
      <c r="Q6" s="188">
        <f t="shared" si="0"/>
        <v>0</v>
      </c>
      <c r="R6" s="74">
        <f t="shared" si="1"/>
        <v>0</v>
      </c>
      <c r="S6" s="67"/>
      <c r="T6" s="67"/>
      <c r="U6" s="70"/>
    </row>
    <row r="7" spans="2:21" ht="20.100000000000001" customHeight="1" x14ac:dyDescent="0.2">
      <c r="B7" s="316"/>
      <c r="C7" s="317"/>
      <c r="D7" s="317"/>
      <c r="E7" s="318"/>
      <c r="F7" s="30"/>
      <c r="G7" s="30"/>
      <c r="H7" s="320"/>
      <c r="I7" s="317"/>
      <c r="J7" s="318"/>
      <c r="K7" s="31"/>
      <c r="L7" s="31"/>
      <c r="M7" s="190">
        <f t="shared" si="2"/>
        <v>0</v>
      </c>
      <c r="N7" s="31"/>
      <c r="O7" s="189">
        <f t="shared" si="3"/>
        <v>0</v>
      </c>
      <c r="P7" s="13"/>
      <c r="Q7" s="188">
        <f t="shared" si="0"/>
        <v>0</v>
      </c>
      <c r="R7" s="74">
        <f t="shared" si="1"/>
        <v>0</v>
      </c>
      <c r="S7" s="67"/>
      <c r="T7" s="67"/>
      <c r="U7" s="70"/>
    </row>
    <row r="8" spans="2:21" ht="20.100000000000001" customHeight="1" x14ac:dyDescent="0.2">
      <c r="B8" s="316"/>
      <c r="C8" s="317"/>
      <c r="D8" s="317"/>
      <c r="E8" s="318"/>
      <c r="F8" s="30"/>
      <c r="G8" s="30"/>
      <c r="H8" s="320"/>
      <c r="I8" s="317"/>
      <c r="J8" s="318"/>
      <c r="K8" s="31"/>
      <c r="L8" s="31"/>
      <c r="M8" s="190">
        <f t="shared" si="2"/>
        <v>0</v>
      </c>
      <c r="N8" s="31"/>
      <c r="O8" s="189">
        <f t="shared" si="3"/>
        <v>0</v>
      </c>
      <c r="P8" s="13"/>
      <c r="Q8" s="188">
        <f t="shared" si="0"/>
        <v>0</v>
      </c>
      <c r="R8" s="74">
        <f t="shared" si="1"/>
        <v>0</v>
      </c>
      <c r="S8" s="67"/>
      <c r="T8" s="67"/>
      <c r="U8" s="70"/>
    </row>
    <row r="9" spans="2:21" ht="20.100000000000001" customHeight="1" x14ac:dyDescent="0.2">
      <c r="B9" s="316"/>
      <c r="C9" s="317"/>
      <c r="D9" s="317"/>
      <c r="E9" s="318"/>
      <c r="F9" s="30"/>
      <c r="G9" s="30"/>
      <c r="H9" s="320"/>
      <c r="I9" s="317"/>
      <c r="J9" s="318"/>
      <c r="K9" s="31"/>
      <c r="L9" s="31"/>
      <c r="M9" s="190">
        <f t="shared" si="2"/>
        <v>0</v>
      </c>
      <c r="N9" s="31"/>
      <c r="O9" s="189">
        <f t="shared" si="3"/>
        <v>0</v>
      </c>
      <c r="P9" s="13"/>
      <c r="Q9" s="188">
        <f t="shared" si="0"/>
        <v>0</v>
      </c>
      <c r="R9" s="74">
        <f t="shared" si="1"/>
        <v>0</v>
      </c>
      <c r="S9" s="67"/>
      <c r="T9" s="67"/>
      <c r="U9" s="70"/>
    </row>
    <row r="10" spans="2:21" ht="20.100000000000001" customHeight="1" x14ac:dyDescent="0.2">
      <c r="B10" s="316"/>
      <c r="C10" s="317"/>
      <c r="D10" s="317"/>
      <c r="E10" s="318"/>
      <c r="F10" s="30"/>
      <c r="G10" s="30"/>
      <c r="H10" s="320"/>
      <c r="I10" s="317"/>
      <c r="J10" s="318"/>
      <c r="K10" s="31"/>
      <c r="L10" s="31"/>
      <c r="M10" s="190">
        <f t="shared" si="2"/>
        <v>0</v>
      </c>
      <c r="N10" s="31"/>
      <c r="O10" s="189">
        <f t="shared" si="3"/>
        <v>0</v>
      </c>
      <c r="P10" s="13"/>
      <c r="Q10" s="188">
        <f t="shared" si="0"/>
        <v>0</v>
      </c>
      <c r="R10" s="74">
        <f t="shared" si="1"/>
        <v>0</v>
      </c>
      <c r="S10" s="67"/>
      <c r="T10" s="67"/>
      <c r="U10" s="70"/>
    </row>
    <row r="11" spans="2:21" ht="20.100000000000001" customHeight="1" x14ac:dyDescent="0.2">
      <c r="B11" s="316"/>
      <c r="C11" s="317"/>
      <c r="D11" s="317"/>
      <c r="E11" s="318"/>
      <c r="F11" s="30"/>
      <c r="G11" s="30"/>
      <c r="H11" s="320"/>
      <c r="I11" s="317"/>
      <c r="J11" s="318"/>
      <c r="K11" s="31"/>
      <c r="L11" s="31"/>
      <c r="M11" s="190">
        <f t="shared" si="2"/>
        <v>0</v>
      </c>
      <c r="N11" s="31"/>
      <c r="O11" s="189">
        <f t="shared" si="3"/>
        <v>0</v>
      </c>
      <c r="P11" s="13"/>
      <c r="Q11" s="188">
        <f t="shared" si="0"/>
        <v>0</v>
      </c>
      <c r="R11" s="74">
        <f t="shared" si="1"/>
        <v>0</v>
      </c>
      <c r="S11" s="67"/>
      <c r="T11" s="67"/>
      <c r="U11" s="70"/>
    </row>
    <row r="12" spans="2:21" ht="20.100000000000001" customHeight="1" x14ac:dyDescent="0.2">
      <c r="B12" s="316"/>
      <c r="C12" s="317"/>
      <c r="D12" s="317"/>
      <c r="E12" s="318"/>
      <c r="F12" s="32"/>
      <c r="G12" s="18"/>
      <c r="H12" s="320"/>
      <c r="I12" s="317"/>
      <c r="J12" s="318"/>
      <c r="K12" s="33"/>
      <c r="L12" s="33"/>
      <c r="M12" s="190">
        <f t="shared" si="2"/>
        <v>0</v>
      </c>
      <c r="N12" s="33"/>
      <c r="O12" s="189">
        <f t="shared" si="3"/>
        <v>0</v>
      </c>
      <c r="P12" s="105"/>
      <c r="Q12" s="188">
        <f t="shared" si="0"/>
        <v>0</v>
      </c>
      <c r="R12" s="74">
        <f t="shared" si="1"/>
        <v>0</v>
      </c>
      <c r="S12" s="67"/>
      <c r="T12" s="67"/>
      <c r="U12" s="70"/>
    </row>
    <row r="13" spans="2:21" ht="20.100000000000001" customHeight="1" x14ac:dyDescent="0.2">
      <c r="B13" s="92"/>
      <c r="C13" s="93"/>
      <c r="D13" s="93"/>
      <c r="E13" s="93"/>
      <c r="F13" s="93"/>
      <c r="G13" s="93"/>
      <c r="H13" s="93"/>
      <c r="I13" s="93"/>
      <c r="J13" s="93"/>
      <c r="K13" s="93"/>
      <c r="L13" s="93"/>
      <c r="M13" s="93"/>
      <c r="N13" s="94"/>
      <c r="O13" s="170">
        <f>SUM(O5:O12)</f>
        <v>0</v>
      </c>
      <c r="P13" s="143"/>
      <c r="Q13" s="170">
        <f>SUM(Q5:Q12)</f>
        <v>0</v>
      </c>
      <c r="R13" s="106">
        <f>SUM(R5:R12)</f>
        <v>0</v>
      </c>
      <c r="S13" s="68"/>
      <c r="T13" s="71"/>
      <c r="U13" s="70"/>
    </row>
    <row r="14" spans="2:21" ht="15" customHeight="1" x14ac:dyDescent="0.2">
      <c r="B14" s="144"/>
      <c r="C14" s="145"/>
      <c r="D14" s="145"/>
      <c r="E14" s="146"/>
      <c r="F14" s="146"/>
      <c r="G14" s="146"/>
      <c r="H14" s="146"/>
      <c r="I14" s="147"/>
      <c r="J14" s="147"/>
      <c r="K14" s="147"/>
      <c r="L14" s="147"/>
      <c r="M14" s="147"/>
      <c r="N14" s="147"/>
      <c r="O14" s="148"/>
      <c r="P14" s="149"/>
      <c r="Q14" s="149"/>
      <c r="R14" s="150"/>
      <c r="S14" s="65"/>
      <c r="T14" s="65"/>
    </row>
    <row r="15" spans="2:21" ht="26.25" customHeight="1" thickBot="1" x14ac:dyDescent="0.25">
      <c r="B15" s="323" t="s">
        <v>125</v>
      </c>
      <c r="C15" s="324"/>
      <c r="D15" s="324"/>
      <c r="E15" s="324"/>
      <c r="F15" s="324"/>
      <c r="G15" s="324"/>
      <c r="H15" s="324"/>
      <c r="I15" s="324"/>
      <c r="J15" s="324"/>
      <c r="K15" s="324"/>
      <c r="L15" s="324"/>
      <c r="M15" s="324"/>
      <c r="N15" s="324"/>
      <c r="O15" s="324"/>
      <c r="P15" s="324"/>
      <c r="Q15" s="324"/>
      <c r="R15" s="325"/>
      <c r="S15" s="65"/>
      <c r="T15" s="65"/>
    </row>
    <row r="16" spans="2:21" ht="13.15" customHeight="1" x14ac:dyDescent="0.2">
      <c r="B16" s="75"/>
      <c r="C16" s="75"/>
      <c r="D16" s="75"/>
      <c r="E16" s="75"/>
      <c r="F16" s="75"/>
      <c r="G16" s="75"/>
      <c r="H16" s="75"/>
      <c r="I16" s="75"/>
      <c r="J16" s="75"/>
      <c r="K16" s="75"/>
      <c r="L16" s="75"/>
      <c r="M16" s="75"/>
      <c r="N16" s="75"/>
      <c r="O16" s="75"/>
      <c r="P16" s="75"/>
    </row>
    <row r="17" spans="2:15" x14ac:dyDescent="0.2">
      <c r="I17" s="29"/>
      <c r="J17" s="29"/>
      <c r="K17" s="29"/>
    </row>
    <row r="18" spans="2:15" x14ac:dyDescent="0.2">
      <c r="I18" s="28"/>
    </row>
    <row r="19" spans="2:15" x14ac:dyDescent="0.2">
      <c r="B19" s="76"/>
      <c r="C19" s="76"/>
      <c r="D19" s="76"/>
      <c r="E19" s="76"/>
      <c r="F19" s="76"/>
      <c r="G19" s="76"/>
      <c r="H19" s="76"/>
      <c r="I19" s="76"/>
      <c r="J19" s="76"/>
      <c r="K19" s="76"/>
      <c r="L19" s="76"/>
      <c r="M19" s="76"/>
      <c r="N19" s="76"/>
      <c r="O19" s="76"/>
    </row>
    <row r="20" spans="2:15" x14ac:dyDescent="0.2">
      <c r="J20" s="319"/>
      <c r="K20" s="319"/>
      <c r="L20" s="319"/>
      <c r="M20" s="319"/>
      <c r="N20" s="319"/>
      <c r="O20" s="319"/>
    </row>
    <row r="21" spans="2:15" x14ac:dyDescent="0.2">
      <c r="J21" s="322"/>
      <c r="K21" s="322"/>
      <c r="L21" s="322"/>
      <c r="M21" s="322"/>
      <c r="N21" s="322"/>
      <c r="O21" s="322"/>
    </row>
  </sheetData>
  <sheetProtection algorithmName="SHA-512" hashValue="kTIrQTglQy8d4HgtV5GHcKyDmoU1F62sLtd2bjXpC4WIl46/IT7eBkaKusqdGpAuOjZUz9rRUAEeBrvB9JB0uA==" saltValue="rIIk3pKn9rVKOus7GariGg==" spinCount="100000" sheet="1" objects="1" scenarios="1" formatCells="0" formatColumns="0" formatRows="0"/>
  <mergeCells count="26">
    <mergeCell ref="J21:O21"/>
    <mergeCell ref="B12:E12"/>
    <mergeCell ref="H12:J12"/>
    <mergeCell ref="B9:E9"/>
    <mergeCell ref="H9:J9"/>
    <mergeCell ref="B11:E11"/>
    <mergeCell ref="H11:J11"/>
    <mergeCell ref="B10:E10"/>
    <mergeCell ref="H10:J10"/>
    <mergeCell ref="B15:R15"/>
    <mergeCell ref="B2:M2"/>
    <mergeCell ref="B6:E6"/>
    <mergeCell ref="J20:O20"/>
    <mergeCell ref="B8:E8"/>
    <mergeCell ref="P3:Q3"/>
    <mergeCell ref="H6:J6"/>
    <mergeCell ref="H7:J7"/>
    <mergeCell ref="H8:J8"/>
    <mergeCell ref="B7:E7"/>
    <mergeCell ref="G3:G4"/>
    <mergeCell ref="H3:J4"/>
    <mergeCell ref="K3:O3"/>
    <mergeCell ref="B5:E5"/>
    <mergeCell ref="H5:J5"/>
    <mergeCell ref="B3:E4"/>
    <mergeCell ref="F3:F4"/>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5" tint="0.59999389629810485"/>
    <pageSetUpPr fitToPage="1"/>
  </sheetPr>
  <dimension ref="B1:U21"/>
  <sheetViews>
    <sheetView showWhiteSpace="0" zoomScale="90" zoomScaleNormal="90" zoomScalePageLayoutView="71" workbookViewId="0">
      <selection activeCell="J20" sqref="J20:O2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3" customWidth="1"/>
    <col min="17" max="17" width="11.42578125" style="23" customWidth="1"/>
    <col min="18" max="18" width="18.140625" style="23" customWidth="1"/>
    <col min="19" max="20" width="11.42578125" style="63" customWidth="1"/>
    <col min="21" max="21" width="11.42578125" style="64" customWidth="1"/>
    <col min="22" max="16384" width="11.42578125" style="1"/>
  </cols>
  <sheetData>
    <row r="1" spans="2:21" ht="11.45" customHeight="1" thickBot="1" x14ac:dyDescent="0.25">
      <c r="B1" s="27"/>
      <c r="C1" s="27"/>
      <c r="S1" s="69"/>
      <c r="T1" s="69"/>
      <c r="U1" s="70"/>
    </row>
    <row r="2" spans="2:21" ht="66" customHeight="1" x14ac:dyDescent="0.2">
      <c r="B2" s="314" t="s">
        <v>88</v>
      </c>
      <c r="C2" s="315"/>
      <c r="D2" s="315"/>
      <c r="E2" s="315"/>
      <c r="F2" s="315"/>
      <c r="G2" s="315"/>
      <c r="H2" s="315"/>
      <c r="I2" s="315"/>
      <c r="J2" s="315"/>
      <c r="K2" s="315"/>
      <c r="L2" s="315"/>
      <c r="M2" s="315"/>
      <c r="N2" s="315"/>
      <c r="O2" s="315"/>
      <c r="P2" s="315"/>
      <c r="Q2" s="315"/>
      <c r="R2" s="98"/>
      <c r="S2" s="69"/>
      <c r="T2" s="71"/>
      <c r="U2" s="70"/>
    </row>
    <row r="3" spans="2:21" ht="56.45" customHeight="1" x14ac:dyDescent="0.2">
      <c r="B3" s="307" t="s">
        <v>87</v>
      </c>
      <c r="C3" s="300"/>
      <c r="D3" s="300"/>
      <c r="E3" s="300"/>
      <c r="F3" s="300" t="s">
        <v>1</v>
      </c>
      <c r="G3" s="300" t="s">
        <v>8</v>
      </c>
      <c r="H3" s="321" t="s">
        <v>9</v>
      </c>
      <c r="I3" s="321"/>
      <c r="J3" s="321"/>
      <c r="K3" s="300" t="s">
        <v>10</v>
      </c>
      <c r="L3" s="300"/>
      <c r="M3" s="300"/>
      <c r="N3" s="300"/>
      <c r="O3" s="300"/>
      <c r="P3" s="300" t="s">
        <v>85</v>
      </c>
      <c r="Q3" s="300"/>
      <c r="R3" s="142" t="s">
        <v>86</v>
      </c>
      <c r="S3" s="72"/>
      <c r="T3" s="72" t="s">
        <v>127</v>
      </c>
      <c r="U3" s="70"/>
    </row>
    <row r="4" spans="2:21" ht="34.9" customHeight="1" x14ac:dyDescent="0.2">
      <c r="B4" s="307"/>
      <c r="C4" s="300"/>
      <c r="D4" s="300"/>
      <c r="E4" s="300"/>
      <c r="F4" s="300"/>
      <c r="G4" s="300"/>
      <c r="H4" s="321"/>
      <c r="I4" s="321"/>
      <c r="J4" s="321"/>
      <c r="K4" s="181" t="s">
        <v>11</v>
      </c>
      <c r="L4" s="181" t="s">
        <v>12</v>
      </c>
      <c r="M4" s="181" t="s">
        <v>13</v>
      </c>
      <c r="N4" s="181" t="s">
        <v>14</v>
      </c>
      <c r="O4" s="181" t="s">
        <v>15</v>
      </c>
      <c r="P4" s="181" t="s">
        <v>83</v>
      </c>
      <c r="Q4" s="181" t="s">
        <v>0</v>
      </c>
      <c r="R4" s="73" t="s">
        <v>18</v>
      </c>
      <c r="S4" s="66"/>
      <c r="T4" s="66"/>
      <c r="U4" s="70"/>
    </row>
    <row r="5" spans="2:21" ht="20.100000000000001" customHeight="1" x14ac:dyDescent="0.2">
      <c r="B5" s="316"/>
      <c r="C5" s="317"/>
      <c r="D5" s="317"/>
      <c r="E5" s="318"/>
      <c r="F5" s="30"/>
      <c r="G5" s="30"/>
      <c r="H5" s="320"/>
      <c r="I5" s="317"/>
      <c r="J5" s="318"/>
      <c r="K5" s="31"/>
      <c r="L5" s="31"/>
      <c r="M5" s="190">
        <f>K5*L5</f>
        <v>0</v>
      </c>
      <c r="N5" s="31"/>
      <c r="O5" s="189">
        <f>(M5*N5)</f>
        <v>0</v>
      </c>
      <c r="P5" s="13"/>
      <c r="Q5" s="188">
        <f t="shared" ref="Q5:Q12" si="0">O5*P5</f>
        <v>0</v>
      </c>
      <c r="R5" s="74">
        <f t="shared" ref="R5:R12" si="1">(O5-Q5)</f>
        <v>0</v>
      </c>
      <c r="S5" s="67"/>
      <c r="T5" s="67"/>
      <c r="U5" s="70"/>
    </row>
    <row r="6" spans="2:21" ht="20.100000000000001" customHeight="1" x14ac:dyDescent="0.2">
      <c r="B6" s="316"/>
      <c r="C6" s="317"/>
      <c r="D6" s="317"/>
      <c r="E6" s="318"/>
      <c r="F6" s="30"/>
      <c r="G6" s="30"/>
      <c r="H6" s="320"/>
      <c r="I6" s="317"/>
      <c r="J6" s="318"/>
      <c r="K6" s="31"/>
      <c r="L6" s="31"/>
      <c r="M6" s="190">
        <f t="shared" ref="M6:M12" si="2">K6*L6</f>
        <v>0</v>
      </c>
      <c r="N6" s="31"/>
      <c r="O6" s="189">
        <f t="shared" ref="O6:O12" si="3">(M6*N6)</f>
        <v>0</v>
      </c>
      <c r="P6" s="13"/>
      <c r="Q6" s="188">
        <f t="shared" si="0"/>
        <v>0</v>
      </c>
      <c r="R6" s="74">
        <f t="shared" si="1"/>
        <v>0</v>
      </c>
      <c r="S6" s="67"/>
      <c r="T6" s="67"/>
      <c r="U6" s="70"/>
    </row>
    <row r="7" spans="2:21" ht="20.100000000000001" customHeight="1" x14ac:dyDescent="0.2">
      <c r="B7" s="316"/>
      <c r="C7" s="317"/>
      <c r="D7" s="317"/>
      <c r="E7" s="318"/>
      <c r="F7" s="30"/>
      <c r="G7" s="30"/>
      <c r="H7" s="320"/>
      <c r="I7" s="317"/>
      <c r="J7" s="318"/>
      <c r="K7" s="31"/>
      <c r="L7" s="31"/>
      <c r="M7" s="190">
        <f t="shared" si="2"/>
        <v>0</v>
      </c>
      <c r="N7" s="31"/>
      <c r="O7" s="189">
        <f t="shared" si="3"/>
        <v>0</v>
      </c>
      <c r="P7" s="13"/>
      <c r="Q7" s="188">
        <f t="shared" si="0"/>
        <v>0</v>
      </c>
      <c r="R7" s="74">
        <f t="shared" si="1"/>
        <v>0</v>
      </c>
      <c r="S7" s="67"/>
      <c r="T7" s="67"/>
      <c r="U7" s="70"/>
    </row>
    <row r="8" spans="2:21" ht="20.100000000000001" customHeight="1" x14ac:dyDescent="0.2">
      <c r="B8" s="316"/>
      <c r="C8" s="317"/>
      <c r="D8" s="317"/>
      <c r="E8" s="318"/>
      <c r="F8" s="30"/>
      <c r="G8" s="30"/>
      <c r="H8" s="320"/>
      <c r="I8" s="317"/>
      <c r="J8" s="318"/>
      <c r="K8" s="31"/>
      <c r="L8" s="31"/>
      <c r="M8" s="190">
        <f t="shared" si="2"/>
        <v>0</v>
      </c>
      <c r="N8" s="31"/>
      <c r="O8" s="189">
        <f t="shared" si="3"/>
        <v>0</v>
      </c>
      <c r="P8" s="13"/>
      <c r="Q8" s="188">
        <f t="shared" si="0"/>
        <v>0</v>
      </c>
      <c r="R8" s="74">
        <f t="shared" si="1"/>
        <v>0</v>
      </c>
      <c r="S8" s="67"/>
      <c r="T8" s="67"/>
      <c r="U8" s="70"/>
    </row>
    <row r="9" spans="2:21" ht="20.100000000000001" customHeight="1" x14ac:dyDescent="0.2">
      <c r="B9" s="316"/>
      <c r="C9" s="317"/>
      <c r="D9" s="317"/>
      <c r="E9" s="318"/>
      <c r="F9" s="30"/>
      <c r="G9" s="30"/>
      <c r="H9" s="320"/>
      <c r="I9" s="317"/>
      <c r="J9" s="318"/>
      <c r="K9" s="31"/>
      <c r="L9" s="31"/>
      <c r="M9" s="190">
        <f t="shared" si="2"/>
        <v>0</v>
      </c>
      <c r="N9" s="31"/>
      <c r="O9" s="189">
        <f t="shared" si="3"/>
        <v>0</v>
      </c>
      <c r="P9" s="13"/>
      <c r="Q9" s="188">
        <f t="shared" si="0"/>
        <v>0</v>
      </c>
      <c r="R9" s="74">
        <f t="shared" si="1"/>
        <v>0</v>
      </c>
      <c r="S9" s="67"/>
      <c r="T9" s="67"/>
      <c r="U9" s="70"/>
    </row>
    <row r="10" spans="2:21" ht="20.100000000000001" customHeight="1" x14ac:dyDescent="0.2">
      <c r="B10" s="316"/>
      <c r="C10" s="317"/>
      <c r="D10" s="317"/>
      <c r="E10" s="318"/>
      <c r="F10" s="30"/>
      <c r="G10" s="30"/>
      <c r="H10" s="320"/>
      <c r="I10" s="317"/>
      <c r="J10" s="318"/>
      <c r="K10" s="31"/>
      <c r="L10" s="31"/>
      <c r="M10" s="190">
        <f t="shared" si="2"/>
        <v>0</v>
      </c>
      <c r="N10" s="31"/>
      <c r="O10" s="189">
        <f t="shared" si="3"/>
        <v>0</v>
      </c>
      <c r="P10" s="13"/>
      <c r="Q10" s="188">
        <f t="shared" si="0"/>
        <v>0</v>
      </c>
      <c r="R10" s="74">
        <f t="shared" si="1"/>
        <v>0</v>
      </c>
      <c r="S10" s="67"/>
      <c r="T10" s="67"/>
      <c r="U10" s="70"/>
    </row>
    <row r="11" spans="2:21" ht="20.100000000000001" customHeight="1" x14ac:dyDescent="0.2">
      <c r="B11" s="316"/>
      <c r="C11" s="317"/>
      <c r="D11" s="317"/>
      <c r="E11" s="318"/>
      <c r="F11" s="30"/>
      <c r="G11" s="30"/>
      <c r="H11" s="320"/>
      <c r="I11" s="317"/>
      <c r="J11" s="318"/>
      <c r="K11" s="31"/>
      <c r="L11" s="31"/>
      <c r="M11" s="190">
        <f t="shared" si="2"/>
        <v>0</v>
      </c>
      <c r="N11" s="31"/>
      <c r="O11" s="189">
        <f t="shared" si="3"/>
        <v>0</v>
      </c>
      <c r="P11" s="13"/>
      <c r="Q11" s="188">
        <f t="shared" si="0"/>
        <v>0</v>
      </c>
      <c r="R11" s="74">
        <f t="shared" si="1"/>
        <v>0</v>
      </c>
      <c r="S11" s="67"/>
      <c r="T11" s="67"/>
      <c r="U11" s="70"/>
    </row>
    <row r="12" spans="2:21" ht="20.100000000000001" customHeight="1" x14ac:dyDescent="0.2">
      <c r="B12" s="316"/>
      <c r="C12" s="317"/>
      <c r="D12" s="317"/>
      <c r="E12" s="318"/>
      <c r="F12" s="32"/>
      <c r="G12" s="18"/>
      <c r="H12" s="320"/>
      <c r="I12" s="317"/>
      <c r="J12" s="318"/>
      <c r="K12" s="33"/>
      <c r="L12" s="33"/>
      <c r="M12" s="190">
        <f t="shared" si="2"/>
        <v>0</v>
      </c>
      <c r="N12" s="33"/>
      <c r="O12" s="192">
        <f t="shared" si="3"/>
        <v>0</v>
      </c>
      <c r="P12" s="105"/>
      <c r="Q12" s="191">
        <f t="shared" si="0"/>
        <v>0</v>
      </c>
      <c r="R12" s="74">
        <f t="shared" si="1"/>
        <v>0</v>
      </c>
      <c r="S12" s="67"/>
      <c r="T12" s="67"/>
      <c r="U12" s="70"/>
    </row>
    <row r="13" spans="2:21" ht="20.100000000000001" customHeight="1" x14ac:dyDescent="0.2">
      <c r="B13" s="92"/>
      <c r="C13" s="93"/>
      <c r="D13" s="93"/>
      <c r="E13" s="93"/>
      <c r="F13" s="93"/>
      <c r="G13" s="93"/>
      <c r="H13" s="93"/>
      <c r="I13" s="93"/>
      <c r="J13" s="93"/>
      <c r="K13" s="93"/>
      <c r="L13" s="93"/>
      <c r="M13" s="93"/>
      <c r="N13" s="93"/>
      <c r="O13" s="170">
        <f>SUM(O5:O12)</f>
        <v>0</v>
      </c>
      <c r="P13" s="143"/>
      <c r="Q13" s="170">
        <f>SUM(Q5:Q12)</f>
        <v>0</v>
      </c>
      <c r="R13" s="106">
        <f>SUM(R5:R12)</f>
        <v>0</v>
      </c>
      <c r="S13" s="68"/>
      <c r="T13" s="71"/>
      <c r="U13" s="70"/>
    </row>
    <row r="14" spans="2:21" ht="15" customHeight="1" x14ac:dyDescent="0.2">
      <c r="B14" s="144"/>
      <c r="C14" s="145"/>
      <c r="D14" s="145"/>
      <c r="E14" s="146"/>
      <c r="F14" s="146"/>
      <c r="G14" s="146"/>
      <c r="H14" s="146"/>
      <c r="I14" s="147"/>
      <c r="J14" s="147"/>
      <c r="K14" s="147"/>
      <c r="L14" s="147"/>
      <c r="M14" s="147"/>
      <c r="N14" s="147"/>
      <c r="O14" s="148"/>
      <c r="P14" s="149"/>
      <c r="Q14" s="149"/>
      <c r="R14" s="150"/>
      <c r="S14" s="65"/>
      <c r="T14" s="65"/>
    </row>
    <row r="15" spans="2:21" ht="30.6" customHeight="1" thickBot="1" x14ac:dyDescent="0.25">
      <c r="B15" s="326" t="s">
        <v>125</v>
      </c>
      <c r="C15" s="327"/>
      <c r="D15" s="327"/>
      <c r="E15" s="327"/>
      <c r="F15" s="327"/>
      <c r="G15" s="327"/>
      <c r="H15" s="327"/>
      <c r="I15" s="327"/>
      <c r="J15" s="327"/>
      <c r="K15" s="327"/>
      <c r="L15" s="327"/>
      <c r="M15" s="327"/>
      <c r="N15" s="327"/>
      <c r="O15" s="327"/>
      <c r="P15" s="327"/>
      <c r="Q15" s="327"/>
      <c r="R15" s="328"/>
      <c r="S15" s="65"/>
      <c r="T15" s="65"/>
    </row>
    <row r="16" spans="2:21" ht="13.15" customHeight="1" x14ac:dyDescent="0.2">
      <c r="B16" s="75"/>
      <c r="C16" s="75"/>
      <c r="D16" s="75"/>
      <c r="E16" s="75"/>
      <c r="F16" s="75"/>
      <c r="G16" s="75"/>
      <c r="H16" s="75"/>
      <c r="I16" s="75"/>
      <c r="J16" s="75"/>
      <c r="K16" s="75"/>
      <c r="L16" s="75"/>
      <c r="M16" s="75"/>
      <c r="N16" s="75"/>
      <c r="O16" s="75"/>
      <c r="P16" s="75"/>
    </row>
    <row r="17" spans="2:15" x14ac:dyDescent="0.2">
      <c r="I17" s="29"/>
      <c r="J17" s="29"/>
      <c r="K17" s="29"/>
    </row>
    <row r="18" spans="2:15" x14ac:dyDescent="0.2">
      <c r="I18" s="28"/>
    </row>
    <row r="19" spans="2:15" x14ac:dyDescent="0.2">
      <c r="B19" s="76"/>
      <c r="C19" s="76"/>
      <c r="D19" s="76"/>
      <c r="E19" s="76"/>
      <c r="F19" s="76"/>
      <c r="G19" s="76"/>
      <c r="H19" s="76"/>
      <c r="I19" s="76"/>
      <c r="J19" s="76"/>
      <c r="K19" s="76"/>
      <c r="L19" s="76"/>
      <c r="M19" s="76"/>
      <c r="N19" s="76"/>
      <c r="O19" s="76"/>
    </row>
    <row r="20" spans="2:15" x14ac:dyDescent="0.2">
      <c r="J20" s="319"/>
      <c r="K20" s="319"/>
      <c r="L20" s="319"/>
      <c r="M20" s="319"/>
      <c r="N20" s="319"/>
      <c r="O20" s="319"/>
    </row>
    <row r="21" spans="2:15" x14ac:dyDescent="0.2">
      <c r="J21" s="322"/>
      <c r="K21" s="322"/>
      <c r="L21" s="322"/>
      <c r="M21" s="322"/>
      <c r="N21" s="322"/>
      <c r="O21" s="322"/>
    </row>
  </sheetData>
  <sheetProtection algorithmName="SHA-512" hashValue="1psQiAS826zy+wXJWrEKaR5NrEiySNYFwZA6X1/kwgTPRJBL6SrYZbfALiKHMMnVLXQvyzGJUZiejqhgjBxX8w==" saltValue="pyiTRw4F9iqQ3g0ryw6kag==" spinCount="100000" sheet="1" objects="1" scenarios="1" formatCells="0" formatColumns="0" formatRows="0"/>
  <mergeCells count="26">
    <mergeCell ref="K3:O3"/>
    <mergeCell ref="P3:Q3"/>
    <mergeCell ref="B6:E6"/>
    <mergeCell ref="H6:J6"/>
    <mergeCell ref="B7:E7"/>
    <mergeCell ref="H7:J7"/>
    <mergeCell ref="B3:E4"/>
    <mergeCell ref="F3:F4"/>
    <mergeCell ref="G3:G4"/>
    <mergeCell ref="H3:J4"/>
    <mergeCell ref="J21:O21"/>
    <mergeCell ref="B2:Q2"/>
    <mergeCell ref="B11:E11"/>
    <mergeCell ref="H11:J11"/>
    <mergeCell ref="B12:E12"/>
    <mergeCell ref="H12:J12"/>
    <mergeCell ref="B15:R15"/>
    <mergeCell ref="J20:O20"/>
    <mergeCell ref="B8:E8"/>
    <mergeCell ref="H8:J8"/>
    <mergeCell ref="B9:E9"/>
    <mergeCell ref="H9:J9"/>
    <mergeCell ref="B10:E10"/>
    <mergeCell ref="H10:J10"/>
    <mergeCell ref="B5:E5"/>
    <mergeCell ref="H5:J5"/>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7"/>
    <pageSetUpPr fitToPage="1"/>
  </sheetPr>
  <dimension ref="B1:Q21"/>
  <sheetViews>
    <sheetView showWhiteSpace="0" zoomScale="90" zoomScaleNormal="90" zoomScalePageLayoutView="71" workbookViewId="0">
      <selection activeCell="I20" sqref="I2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3" customWidth="1"/>
    <col min="13" max="13" width="11.42578125" style="23" customWidth="1"/>
    <col min="14" max="14" width="18.140625" style="23" customWidth="1"/>
    <col min="15" max="16" width="11.42578125" style="63" customWidth="1"/>
    <col min="17" max="17" width="11.42578125" style="64" customWidth="1"/>
    <col min="18" max="16384" width="11.42578125" style="1"/>
  </cols>
  <sheetData>
    <row r="1" spans="2:17" ht="11.45" customHeight="1" thickBot="1" x14ac:dyDescent="0.25">
      <c r="B1" s="27"/>
      <c r="C1" s="27"/>
      <c r="O1" s="69"/>
      <c r="P1" s="69"/>
      <c r="Q1" s="70"/>
    </row>
    <row r="2" spans="2:17" ht="66" customHeight="1" x14ac:dyDescent="0.2">
      <c r="B2" s="314" t="s">
        <v>92</v>
      </c>
      <c r="C2" s="315"/>
      <c r="D2" s="315"/>
      <c r="E2" s="315"/>
      <c r="F2" s="315"/>
      <c r="G2" s="315"/>
      <c r="H2" s="315"/>
      <c r="I2" s="315"/>
      <c r="J2" s="315"/>
      <c r="K2" s="159"/>
      <c r="L2" s="159"/>
      <c r="M2" s="159"/>
      <c r="N2" s="98"/>
      <c r="O2" s="69"/>
      <c r="P2" s="71"/>
      <c r="Q2" s="70"/>
    </row>
    <row r="3" spans="2:17" ht="56.45" customHeight="1" x14ac:dyDescent="0.2">
      <c r="B3" s="307" t="s">
        <v>114</v>
      </c>
      <c r="C3" s="300"/>
      <c r="D3" s="300"/>
      <c r="E3" s="300"/>
      <c r="F3" s="300" t="s">
        <v>1</v>
      </c>
      <c r="G3" s="329" t="s">
        <v>9</v>
      </c>
      <c r="H3" s="329" t="s">
        <v>91</v>
      </c>
      <c r="I3" s="300" t="s">
        <v>96</v>
      </c>
      <c r="J3" s="300"/>
      <c r="K3" s="329" t="s">
        <v>15</v>
      </c>
      <c r="L3" s="300" t="s">
        <v>85</v>
      </c>
      <c r="M3" s="300"/>
      <c r="N3" s="142" t="s">
        <v>86</v>
      </c>
      <c r="O3" s="72"/>
      <c r="P3" s="72"/>
      <c r="Q3" s="70"/>
    </row>
    <row r="4" spans="2:17" ht="26.45" customHeight="1" x14ac:dyDescent="0.2">
      <c r="B4" s="307"/>
      <c r="C4" s="300"/>
      <c r="D4" s="300"/>
      <c r="E4" s="300"/>
      <c r="F4" s="300"/>
      <c r="G4" s="330"/>
      <c r="H4" s="330"/>
      <c r="I4" s="181" t="s">
        <v>89</v>
      </c>
      <c r="J4" s="181" t="s">
        <v>90</v>
      </c>
      <c r="K4" s="330"/>
      <c r="L4" s="181" t="s">
        <v>83</v>
      </c>
      <c r="M4" s="181" t="s">
        <v>0</v>
      </c>
      <c r="N4" s="73" t="s">
        <v>18</v>
      </c>
      <c r="O4" s="66"/>
      <c r="P4" s="66"/>
      <c r="Q4" s="70"/>
    </row>
    <row r="5" spans="2:17" ht="20.100000000000001" customHeight="1" x14ac:dyDescent="0.2">
      <c r="B5" s="316"/>
      <c r="C5" s="317"/>
      <c r="D5" s="317"/>
      <c r="E5" s="318"/>
      <c r="F5" s="30"/>
      <c r="G5" s="30"/>
      <c r="H5" s="115"/>
      <c r="I5" s="117"/>
      <c r="J5" s="117"/>
      <c r="K5" s="193"/>
      <c r="L5" s="13"/>
      <c r="M5" s="188">
        <f t="shared" ref="M5:M12" si="0">K5*L5</f>
        <v>0</v>
      </c>
      <c r="N5" s="74">
        <f t="shared" ref="N5:N12" si="1">(K5-M5)</f>
        <v>0</v>
      </c>
      <c r="O5" s="67"/>
      <c r="P5" s="67"/>
      <c r="Q5" s="70"/>
    </row>
    <row r="6" spans="2:17" ht="20.100000000000001" customHeight="1" x14ac:dyDescent="0.2">
      <c r="B6" s="316"/>
      <c r="C6" s="317"/>
      <c r="D6" s="317"/>
      <c r="E6" s="318"/>
      <c r="F6" s="30"/>
      <c r="G6" s="30"/>
      <c r="H6" s="115"/>
      <c r="I6" s="117"/>
      <c r="J6" s="117"/>
      <c r="K6" s="193"/>
      <c r="L6" s="13"/>
      <c r="M6" s="188">
        <f t="shared" si="0"/>
        <v>0</v>
      </c>
      <c r="N6" s="74">
        <f t="shared" si="1"/>
        <v>0</v>
      </c>
      <c r="O6" s="67"/>
      <c r="P6" s="67"/>
      <c r="Q6" s="70"/>
    </row>
    <row r="7" spans="2:17" ht="20.100000000000001" customHeight="1" x14ac:dyDescent="0.2">
      <c r="B7" s="316"/>
      <c r="C7" s="317"/>
      <c r="D7" s="317"/>
      <c r="E7" s="318"/>
      <c r="F7" s="30"/>
      <c r="G7" s="30"/>
      <c r="H7" s="115"/>
      <c r="I7" s="117"/>
      <c r="J7" s="117"/>
      <c r="K7" s="193"/>
      <c r="L7" s="13"/>
      <c r="M7" s="188">
        <f t="shared" si="0"/>
        <v>0</v>
      </c>
      <c r="N7" s="74">
        <f t="shared" si="1"/>
        <v>0</v>
      </c>
      <c r="O7" s="67"/>
      <c r="P7" s="67"/>
      <c r="Q7" s="70"/>
    </row>
    <row r="8" spans="2:17" ht="20.100000000000001" customHeight="1" x14ac:dyDescent="0.2">
      <c r="B8" s="316"/>
      <c r="C8" s="317"/>
      <c r="D8" s="317"/>
      <c r="E8" s="318"/>
      <c r="F8" s="30"/>
      <c r="G8" s="30"/>
      <c r="H8" s="115"/>
      <c r="I8" s="117"/>
      <c r="J8" s="117"/>
      <c r="K8" s="193"/>
      <c r="L8" s="13"/>
      <c r="M8" s="188">
        <f t="shared" si="0"/>
        <v>0</v>
      </c>
      <c r="N8" s="74">
        <f t="shared" si="1"/>
        <v>0</v>
      </c>
      <c r="O8" s="67"/>
      <c r="P8" s="67"/>
      <c r="Q8" s="70"/>
    </row>
    <row r="9" spans="2:17" ht="20.100000000000001" customHeight="1" x14ac:dyDescent="0.2">
      <c r="B9" s="316"/>
      <c r="C9" s="317"/>
      <c r="D9" s="317"/>
      <c r="E9" s="318"/>
      <c r="F9" s="30"/>
      <c r="G9" s="30"/>
      <c r="H9" s="115"/>
      <c r="I9" s="117"/>
      <c r="J9" s="117"/>
      <c r="K9" s="193"/>
      <c r="L9" s="13"/>
      <c r="M9" s="188">
        <f t="shared" si="0"/>
        <v>0</v>
      </c>
      <c r="N9" s="74">
        <f t="shared" si="1"/>
        <v>0</v>
      </c>
      <c r="O9" s="67"/>
      <c r="P9" s="67"/>
      <c r="Q9" s="70"/>
    </row>
    <row r="10" spans="2:17" ht="20.100000000000001" customHeight="1" x14ac:dyDescent="0.2">
      <c r="B10" s="316"/>
      <c r="C10" s="317"/>
      <c r="D10" s="317"/>
      <c r="E10" s="318"/>
      <c r="F10" s="30"/>
      <c r="G10" s="30"/>
      <c r="H10" s="115"/>
      <c r="I10" s="117"/>
      <c r="J10" s="117"/>
      <c r="K10" s="193"/>
      <c r="L10" s="13"/>
      <c r="M10" s="188">
        <f t="shared" si="0"/>
        <v>0</v>
      </c>
      <c r="N10" s="74">
        <f t="shared" si="1"/>
        <v>0</v>
      </c>
      <c r="O10" s="67"/>
      <c r="P10" s="67"/>
      <c r="Q10" s="70"/>
    </row>
    <row r="11" spans="2:17" ht="20.100000000000001" customHeight="1" x14ac:dyDescent="0.2">
      <c r="B11" s="316"/>
      <c r="C11" s="317"/>
      <c r="D11" s="317"/>
      <c r="E11" s="318"/>
      <c r="F11" s="30"/>
      <c r="G11" s="30"/>
      <c r="H11" s="115"/>
      <c r="I11" s="117"/>
      <c r="J11" s="117"/>
      <c r="K11" s="193"/>
      <c r="L11" s="13"/>
      <c r="M11" s="188">
        <f t="shared" si="0"/>
        <v>0</v>
      </c>
      <c r="N11" s="74">
        <f t="shared" si="1"/>
        <v>0</v>
      </c>
      <c r="O11" s="67"/>
      <c r="P11" s="67"/>
      <c r="Q11" s="70"/>
    </row>
    <row r="12" spans="2:17" ht="20.100000000000001" customHeight="1" x14ac:dyDescent="0.2">
      <c r="B12" s="316"/>
      <c r="C12" s="317"/>
      <c r="D12" s="317"/>
      <c r="E12" s="318"/>
      <c r="F12" s="32"/>
      <c r="G12" s="18"/>
      <c r="H12" s="116"/>
      <c r="I12" s="117"/>
      <c r="J12" s="117"/>
      <c r="K12" s="193"/>
      <c r="L12" s="105"/>
      <c r="M12" s="188">
        <f t="shared" si="0"/>
        <v>0</v>
      </c>
      <c r="N12" s="74">
        <f t="shared" si="1"/>
        <v>0</v>
      </c>
      <c r="O12" s="67"/>
      <c r="P12" s="67"/>
      <c r="Q12" s="70"/>
    </row>
    <row r="13" spans="2:17" ht="20.100000000000001" customHeight="1" x14ac:dyDescent="0.2">
      <c r="B13" s="92"/>
      <c r="C13" s="93"/>
      <c r="D13" s="93"/>
      <c r="E13" s="93"/>
      <c r="F13" s="93"/>
      <c r="G13" s="93"/>
      <c r="H13" s="93"/>
      <c r="I13" s="93"/>
      <c r="J13" s="93"/>
      <c r="K13" s="170">
        <f>SUM(K5:K12)</f>
        <v>0</v>
      </c>
      <c r="L13" s="143"/>
      <c r="M13" s="170">
        <f>SUM(M5:M12)</f>
        <v>0</v>
      </c>
      <c r="N13" s="107">
        <f>SUM(N5:N12)</f>
        <v>0</v>
      </c>
      <c r="O13" s="68"/>
      <c r="P13" s="71"/>
      <c r="Q13" s="70"/>
    </row>
    <row r="14" spans="2:17" ht="15" customHeight="1" x14ac:dyDescent="0.2">
      <c r="B14" s="144"/>
      <c r="C14" s="145"/>
      <c r="D14" s="145"/>
      <c r="E14" s="146"/>
      <c r="F14" s="146"/>
      <c r="G14" s="146"/>
      <c r="H14" s="146"/>
      <c r="I14" s="146"/>
      <c r="J14" s="147"/>
      <c r="K14" s="151"/>
      <c r="L14" s="149"/>
      <c r="M14" s="152"/>
      <c r="N14" s="153"/>
      <c r="O14" s="65"/>
      <c r="P14" s="65"/>
    </row>
    <row r="15" spans="2:17" ht="29.45" customHeight="1" thickBot="1" x14ac:dyDescent="0.25">
      <c r="B15" s="323" t="s">
        <v>125</v>
      </c>
      <c r="C15" s="324"/>
      <c r="D15" s="324"/>
      <c r="E15" s="324"/>
      <c r="F15" s="324"/>
      <c r="G15" s="324"/>
      <c r="H15" s="324"/>
      <c r="I15" s="324"/>
      <c r="J15" s="324"/>
      <c r="K15" s="324"/>
      <c r="L15" s="324"/>
      <c r="M15" s="324"/>
      <c r="N15" s="325"/>
      <c r="O15" s="65"/>
      <c r="P15" s="65"/>
    </row>
    <row r="16" spans="2:17" ht="13.15" customHeight="1" x14ac:dyDescent="0.2">
      <c r="B16" s="75"/>
      <c r="C16" s="75"/>
      <c r="D16" s="75"/>
      <c r="E16" s="75"/>
      <c r="F16" s="75"/>
      <c r="G16" s="75"/>
      <c r="H16" s="75"/>
      <c r="I16" s="75"/>
      <c r="J16" s="75"/>
      <c r="K16" s="75"/>
      <c r="L16" s="75"/>
    </row>
    <row r="17" spans="2:11" x14ac:dyDescent="0.2">
      <c r="J17" s="29"/>
    </row>
    <row r="18" spans="2:11" x14ac:dyDescent="0.2">
      <c r="J18" s="28"/>
    </row>
    <row r="19" spans="2:11" x14ac:dyDescent="0.2">
      <c r="B19" s="76"/>
      <c r="C19" s="76"/>
      <c r="D19" s="76"/>
      <c r="E19" s="76"/>
      <c r="F19" s="76"/>
      <c r="G19" s="76"/>
      <c r="H19" s="76"/>
      <c r="I19" s="76"/>
      <c r="J19" s="76"/>
      <c r="K19" s="76"/>
    </row>
    <row r="20" spans="2:11" x14ac:dyDescent="0.2">
      <c r="K20" s="61"/>
    </row>
    <row r="21" spans="2:11" x14ac:dyDescent="0.2">
      <c r="K21" s="62"/>
    </row>
  </sheetData>
  <sheetProtection algorithmName="SHA-512" hashValue="PNpm2DhXKtE92HNtDR89qtAslSI3RyFnCv9Nn4Yx7wBXQT0cuWzDYr9IBomqsWSizJmqLvX/y70DOiRHWIKv4w==" saltValue="oh1lpIQ0wG6hYBIPu2cXIQ==" spinCount="100000" sheet="1" objects="1" scenarios="1" formatCells="0" formatColumns="0" formatRows="0"/>
  <mergeCells count="17">
    <mergeCell ref="B15:N15"/>
    <mergeCell ref="B8:E8"/>
    <mergeCell ref="B9:E9"/>
    <mergeCell ref="B10:E10"/>
    <mergeCell ref="L3:M3"/>
    <mergeCell ref="I3:J3"/>
    <mergeCell ref="H3:H4"/>
    <mergeCell ref="B2:J2"/>
    <mergeCell ref="B12:E12"/>
    <mergeCell ref="K3:K4"/>
    <mergeCell ref="B11:E11"/>
    <mergeCell ref="B5:E5"/>
    <mergeCell ref="B6:E6"/>
    <mergeCell ref="B7:E7"/>
    <mergeCell ref="B3:E4"/>
    <mergeCell ref="F3:F4"/>
    <mergeCell ref="G3:G4"/>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Hoja2</vt:lpstr>
      <vt:lpstr>INSTRUCCIONES</vt:lpstr>
      <vt:lpstr>DESGLOSE P. INSTITUCI </vt:lpstr>
      <vt:lpstr>PERSONAL DIRECTO (1)</vt:lpstr>
      <vt:lpstr>PERSONAL DIRECTO (2)</vt:lpstr>
      <vt:lpstr>PERSONAL DIRECTO (3)</vt:lpstr>
      <vt:lpstr>COLABORACIONES TECNICAS (1)</vt:lpstr>
      <vt:lpstr>COLABORACIONES TECNICAS (2)</vt:lpstr>
      <vt:lpstr>SUBCONTRATACIONES (1)</vt:lpstr>
      <vt:lpstr>SUBCONTRATACIONES (2)</vt:lpstr>
      <vt:lpstr>'COLABORACIONES TECNICAS (1)'!Área_de_impresión</vt:lpstr>
      <vt:lpstr>'COLABORACIONES TECNICAS (2)'!Área_de_impresión</vt:lpstr>
      <vt:lpstr>'DESGLOSE P. INSTITUCI '!Área_de_impresión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2023-07-07T08:18:26Z</cp:lastPrinted>
  <dcterms:created xsi:type="dcterms:W3CDTF">2012-01-30T09:30:11Z</dcterms:created>
  <dcterms:modified xsi:type="dcterms:W3CDTF">2023-12-19T13:32:42Z</dcterms:modified>
  <dc:language>es-ES</dc:language>
</cp:coreProperties>
</file>